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X:\I_Administratif_Lille\DRE\_DIGITAL_MARKETING\TAXE APPRENTISSAGE\Taxe 2023\"/>
    </mc:Choice>
  </mc:AlternateContent>
  <xr:revisionPtr revIDLastSave="0" documentId="13_ncr:1_{1151C482-5797-485C-B7C8-82843FC44E09}" xr6:coauthVersionLast="47" xr6:coauthVersionMax="47" xr10:uidLastSave="{00000000-0000-0000-0000-000000000000}"/>
  <bookViews>
    <workbookView xWindow="-19280" yWindow="-21710" windowWidth="38620" windowHeight="21100" xr2:uid="{00000000-000D-0000-FFFF-FFFF00000000}"/>
  </bookViews>
  <sheets>
    <sheet name="Simulateur 2023" sheetId="1" r:id="rId1"/>
  </sheets>
  <definedNames>
    <definedName name="_xlnm.Print_Area" localSheetId="0">'Simulateur 2023'!$B$2:$F$39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 l="1"/>
  <c r="D9" i="1"/>
  <c r="E17" i="1" s="1"/>
  <c r="F20" i="1" s="1"/>
  <c r="F29" i="1" l="1"/>
  <c r="F21" i="1"/>
  <c r="F25" i="1"/>
  <c r="F28" i="1"/>
  <c r="E18" i="1"/>
  <c r="F24" i="1"/>
  <c r="F22" i="1"/>
  <c r="F27" i="1"/>
  <c r="F26" i="1"/>
  <c r="F23" i="1"/>
  <c r="F17" i="1" l="1"/>
</calcChain>
</file>

<file path=xl/sharedStrings.xml><?xml version="1.0" encoding="utf-8"?>
<sst xmlns="http://schemas.openxmlformats.org/spreadsheetml/2006/main" count="26" uniqueCount="26">
  <si>
    <t>Fonds établissements habilités</t>
  </si>
  <si>
    <t xml:space="preserve"> Noms/coordonnées de(s) l'établissement(s) supérieur(s) ou du (des) organisme(s) bénéficiaire(s) :</t>
  </si>
  <si>
    <t>Solde des 0,09% destiné au financement des établissements d'enseignement supérieur et/ou organismes habilités (hors CFA (3 = 1 - 2) et hors frais de gestion prélevés par l'URSSAF et la CDC)</t>
  </si>
  <si>
    <t>Établissement ou formation 1</t>
  </si>
  <si>
    <t>Établissement ou formation 2</t>
  </si>
  <si>
    <t>Établissement ou formation 3</t>
  </si>
  <si>
    <t>Établissement ou formation 4</t>
  </si>
  <si>
    <t>Établissement ou formation 5</t>
  </si>
  <si>
    <t>Établissement ou formation 6</t>
  </si>
  <si>
    <t>Établissement ou formation 7</t>
  </si>
  <si>
    <t>Établissement ou formation 8</t>
  </si>
  <si>
    <t>Établissement ou formation 9</t>
  </si>
  <si>
    <t>Établissement ou formation 10</t>
  </si>
  <si>
    <t>0,09% en €</t>
  </si>
  <si>
    <t>en %</t>
  </si>
  <si>
    <t>Rappel du nouveau circuit 2023</t>
  </si>
  <si>
    <t>Les fonds sont désormais prélévés par l'URSSAF en mai 2023 sur la base des éléments déclarés par votre entreprise via la DSN d'avril 2023.
Pour affectations aux stuctures ou formations de votre choix, vous devez impérativement les saisir 
sur le portail SOLTEA mis en ligne par la CDC. https://www.soltea.gouv.fr/espace-public/ du 25 mai au 7 septembre 2023.</t>
  </si>
  <si>
    <t>Ouverture de la plateforme SOLTéA à compter du 25 mai 2023 avec vos identifiants issus de NET ENTREPRISES</t>
  </si>
  <si>
    <t>Montant du solde de la TA = 0,09% de la masse salariale</t>
  </si>
  <si>
    <t>Saisissez le montant de la masse salariale (MS) de votre entreprise déclarée dans la DSN d'avril
(base de référence MS 2022)</t>
  </si>
  <si>
    <r>
      <t>Saisissez si</t>
    </r>
    <r>
      <rPr>
        <b/>
        <sz val="18"/>
        <color theme="1" tint="0.499984740745262"/>
        <rFont val="Calibri"/>
        <family val="2"/>
        <scheme val="minor"/>
      </rPr>
      <t xml:space="preserve"> </t>
    </r>
    <r>
      <rPr>
        <b/>
        <sz val="13"/>
        <color theme="1" tint="0.499984740745262"/>
        <rFont val="Calibri"/>
        <family val="2"/>
        <scheme val="minor"/>
      </rPr>
      <t>vous avez des déductions suite à des dons en nature ou créance CSA</t>
    </r>
  </si>
  <si>
    <t>Attention votre SOLDE doit être égal à 0 (-) et les % à 100% (zone jaune)</t>
  </si>
  <si>
    <t>Version janvier 2023</t>
  </si>
  <si>
    <t xml:space="preserve">Montant à répartir </t>
  </si>
  <si>
    <t>Convertisseur des montants en %, tels que vous aurez à les saisir dans SOLTéA
Destinataire(s) des fonds
(exemple pour 10 établissements bénéficiaires)</t>
  </si>
  <si>
    <r>
      <t xml:space="preserve">Simulateur / convertisseur du solde (0,09%) de la taxe d'apprentissage 2023
</t>
    </r>
    <r>
      <rPr>
        <b/>
        <sz val="18"/>
        <color rgb="FFFF0000"/>
        <rFont val="Calibri"/>
        <family val="2"/>
        <scheme val="minor"/>
      </rPr>
      <t xml:space="preserve"> </t>
    </r>
    <r>
      <rPr>
        <b/>
        <sz val="18"/>
        <color theme="1"/>
        <rFont val="Calibri"/>
        <family val="2"/>
        <scheme val="minor"/>
      </rPr>
      <t>Attention</t>
    </r>
    <r>
      <rPr>
        <b/>
        <sz val="18"/>
        <color rgb="FFFF0000"/>
        <rFont val="Calibri"/>
        <family val="2"/>
        <scheme val="minor"/>
      </rPr>
      <t xml:space="preserve"> </t>
    </r>
    <r>
      <rPr>
        <b/>
        <i/>
        <sz val="18"/>
        <color theme="0"/>
        <rFont val="Calibri"/>
        <family val="2"/>
        <scheme val="minor"/>
      </rPr>
      <t xml:space="preserve">
</t>
    </r>
    <r>
      <rPr>
        <b/>
        <sz val="18"/>
        <color theme="0"/>
        <rFont val="Calibri"/>
        <family val="2"/>
        <scheme val="minor"/>
      </rPr>
      <t xml:space="preserve">En 2023 les fonds sont prélevés directement par l'URSSAF 
       A compter du 25 mai, vous devez impérativement saisir vos choix de financement
via le portail SOLTEA de la CDC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</si>
</sst>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0\ &quot;€&quot;;\-#,##0\ &quot;€&quot;"/>
    <numFmt numFmtId="44" formatCode="_-* #,##0.00\ &quot;€&quot;_-;\-* #,##0.00\ &quot;€&quot;_-;_-* &quot;-&quot;??\ &quot;€&quot;_-;_-@_-"/>
    <numFmt numFmtId="164" formatCode="_-* #,##0.00\ _€_-;\-* #,##0.00\ _€_-;_-* &quot;-&quot;??\ _€_-;_-@_-"/>
    <numFmt numFmtId="165" formatCode="_-* #,##0\ _€_-;\-* #,##0\ _€_-;_-* &quot;-&quot;??\ _€_-;_-@_-"/>
    <numFmt numFmtId="166" formatCode="_-* #,##0\ &quot;€&quot;_-;\-* #,##0\ &quot;€&quot;_-;_-* &quot;-&quot;??\ &quot;€&quot;_-;_-@_-"/>
  </numFmts>
  <fonts count="27" x14ac:knownFonts="1">
    <font>
      <sz val="11"/>
      <color theme="1"/>
      <name val="Calibri"/>
      <family val="2"/>
      <scheme val="minor"/>
    </font>
    <font>
      <sz val="11"/>
      <color theme="1"/>
      <name val="Calibri"/>
      <family val="2"/>
      <scheme val="minor"/>
    </font>
    <font>
      <b/>
      <sz val="11"/>
      <color theme="0"/>
      <name val="Calibri"/>
      <family val="2"/>
      <scheme val="minor"/>
    </font>
    <font>
      <b/>
      <sz val="16"/>
      <color theme="3" tint="0.39997558519241921"/>
      <name val="Calibri"/>
      <family val="2"/>
      <scheme val="minor"/>
    </font>
    <font>
      <b/>
      <sz val="16"/>
      <color theme="1" tint="0.499984740745262"/>
      <name val="Calibri"/>
      <family val="2"/>
      <scheme val="minor"/>
    </font>
    <font>
      <sz val="14"/>
      <color theme="1"/>
      <name val="Calibri"/>
      <family val="2"/>
      <scheme val="minor"/>
    </font>
    <font>
      <b/>
      <sz val="14"/>
      <color theme="0"/>
      <name val="Calibri"/>
      <family val="2"/>
      <scheme val="minor"/>
    </font>
    <font>
      <b/>
      <sz val="14"/>
      <color theme="1" tint="0.499984740745262"/>
      <name val="Calibri"/>
      <family val="2"/>
      <scheme val="minor"/>
    </font>
    <font>
      <b/>
      <sz val="10"/>
      <color rgb="FFC31727"/>
      <name val="Calibri"/>
      <family val="2"/>
      <scheme val="minor"/>
    </font>
    <font>
      <b/>
      <sz val="12"/>
      <color theme="1" tint="0.499984740745262"/>
      <name val="Calibri"/>
      <family val="2"/>
      <scheme val="minor"/>
    </font>
    <font>
      <sz val="12"/>
      <color theme="1"/>
      <name val="Calibri"/>
      <family val="2"/>
      <scheme val="minor"/>
    </font>
    <font>
      <b/>
      <sz val="13"/>
      <color theme="1" tint="0.499984740745262"/>
      <name val="Calibri"/>
      <family val="2"/>
      <scheme val="minor"/>
    </font>
    <font>
      <sz val="13"/>
      <color theme="1"/>
      <name val="Calibri"/>
      <family val="2"/>
      <scheme val="minor"/>
    </font>
    <font>
      <u/>
      <sz val="11"/>
      <color theme="10"/>
      <name val="Calibri"/>
      <family val="2"/>
      <scheme val="minor"/>
    </font>
    <font>
      <sz val="8"/>
      <color theme="1"/>
      <name val="Calibri"/>
      <family val="2"/>
      <scheme val="minor"/>
    </font>
    <font>
      <b/>
      <sz val="11"/>
      <color theme="4" tint="-0.249977111117893"/>
      <name val="Calibri"/>
      <family val="2"/>
      <scheme val="minor"/>
    </font>
    <font>
      <sz val="8"/>
      <name val="Calibri"/>
      <family val="2"/>
      <scheme val="minor"/>
    </font>
    <font>
      <b/>
      <sz val="14"/>
      <color theme="4"/>
      <name val="Calibri"/>
      <family val="2"/>
      <scheme val="minor"/>
    </font>
    <font>
      <sz val="14"/>
      <color theme="4"/>
      <name val="Calibri"/>
      <family val="2"/>
      <scheme val="minor"/>
    </font>
    <font>
      <b/>
      <sz val="18"/>
      <color theme="0"/>
      <name val="Calibri"/>
      <family val="2"/>
      <scheme val="minor"/>
    </font>
    <font>
      <b/>
      <i/>
      <sz val="18"/>
      <color theme="0"/>
      <name val="Calibri"/>
      <family val="2"/>
      <scheme val="minor"/>
    </font>
    <font>
      <b/>
      <sz val="18"/>
      <color rgb="FFFF0000"/>
      <name val="Calibri"/>
      <family val="2"/>
      <scheme val="minor"/>
    </font>
    <font>
      <b/>
      <sz val="18"/>
      <color theme="1" tint="0.499984740745262"/>
      <name val="Calibri"/>
      <family val="2"/>
      <scheme val="minor"/>
    </font>
    <font>
      <sz val="12"/>
      <color rgb="FFF2F2F2"/>
      <name val="Calibri"/>
      <family val="2"/>
      <scheme val="minor"/>
    </font>
    <font>
      <i/>
      <sz val="10"/>
      <color theme="1"/>
      <name val="Calibri"/>
      <family val="2"/>
      <scheme val="minor"/>
    </font>
    <font>
      <b/>
      <sz val="18"/>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rgb="FFA52336"/>
        <bgColor indexed="64"/>
      </patternFill>
    </fill>
    <fill>
      <patternFill patternType="solid">
        <fgColor rgb="FFF0BAC2"/>
        <bgColor indexed="64"/>
      </patternFill>
    </fill>
    <fill>
      <patternFill patternType="solid">
        <fgColor theme="4"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44" fontId="1" fillId="0" borderId="0" applyFont="0" applyFill="0" applyBorder="0" applyAlignment="0" applyProtection="0"/>
    <xf numFmtId="0" fontId="13" fillId="0" borderId="0" applyNumberFormat="0" applyFill="0" applyBorder="0" applyAlignment="0" applyProtection="0"/>
  </cellStyleXfs>
  <cellXfs count="69">
    <xf numFmtId="0" fontId="0" fillId="0" borderId="0" xfId="0"/>
    <xf numFmtId="166" fontId="7" fillId="0" borderId="0" xfId="2" applyNumberFormat="1" applyFont="1" applyFill="1" applyBorder="1" applyAlignment="1" applyProtection="1">
      <alignment horizontal="right" vertical="center"/>
    </xf>
    <xf numFmtId="5" fontId="7" fillId="0" borderId="0" xfId="2" applyNumberFormat="1" applyFont="1" applyFill="1" applyBorder="1" applyAlignment="1" applyProtection="1">
      <alignment horizontal="right" vertical="center"/>
    </xf>
    <xf numFmtId="166" fontId="7" fillId="0" borderId="0" xfId="2" applyNumberFormat="1" applyFont="1" applyFill="1" applyBorder="1" applyAlignment="1" applyProtection="1">
      <alignment horizontal="center" vertical="center"/>
    </xf>
    <xf numFmtId="165" fontId="5" fillId="0" borderId="0" xfId="1" applyNumberFormat="1" applyFont="1" applyFill="1" applyAlignment="1" applyProtection="1">
      <alignment vertical="center"/>
    </xf>
    <xf numFmtId="166" fontId="0" fillId="0" borderId="0" xfId="2" applyNumberFormat="1" applyFont="1" applyFill="1" applyAlignment="1" applyProtection="1">
      <alignment vertical="center"/>
    </xf>
    <xf numFmtId="49" fontId="11" fillId="0" borderId="1" xfId="2" applyNumberFormat="1" applyFont="1" applyFill="1" applyBorder="1" applyAlignment="1" applyProtection="1">
      <alignment horizontal="left" vertical="center" wrapText="1"/>
    </xf>
    <xf numFmtId="0" fontId="5" fillId="0" borderId="0" xfId="1" applyNumberFormat="1" applyFont="1" applyFill="1" applyAlignment="1" applyProtection="1">
      <alignment vertical="center"/>
    </xf>
    <xf numFmtId="166" fontId="10" fillId="0" borderId="0" xfId="2" applyNumberFormat="1" applyFont="1" applyFill="1" applyAlignment="1" applyProtection="1">
      <alignment vertical="center"/>
    </xf>
    <xf numFmtId="166" fontId="12" fillId="0" borderId="0" xfId="2" applyNumberFormat="1" applyFont="1" applyFill="1" applyAlignment="1" applyProtection="1">
      <alignment vertical="center"/>
    </xf>
    <xf numFmtId="0" fontId="5" fillId="0" borderId="7" xfId="1" applyNumberFormat="1" applyFont="1" applyFill="1" applyBorder="1" applyAlignment="1" applyProtection="1">
      <alignment horizontal="right" vertical="center"/>
    </xf>
    <xf numFmtId="165" fontId="5" fillId="0" borderId="0" xfId="1" applyNumberFormat="1" applyFont="1" applyAlignment="1" applyProtection="1">
      <alignment vertical="center"/>
    </xf>
    <xf numFmtId="166" fontId="8" fillId="0" borderId="0" xfId="2" applyNumberFormat="1" applyFont="1" applyAlignment="1" applyProtection="1">
      <alignment horizontal="center" vertical="center" wrapText="1"/>
    </xf>
    <xf numFmtId="5" fontId="17" fillId="0" borderId="1" xfId="2" applyNumberFormat="1" applyFont="1" applyFill="1" applyBorder="1" applyAlignment="1" applyProtection="1">
      <alignment horizontal="right" vertical="center" indent="1"/>
    </xf>
    <xf numFmtId="5" fontId="17" fillId="0" borderId="1" xfId="2" applyNumberFormat="1" applyFont="1" applyBorder="1" applyAlignment="1" applyProtection="1">
      <alignment horizontal="right" vertical="center" indent="1"/>
    </xf>
    <xf numFmtId="10" fontId="6" fillId="2" borderId="3" xfId="2" applyNumberFormat="1" applyFont="1" applyFill="1" applyBorder="1" applyAlignment="1" applyProtection="1">
      <alignment horizontal="center" vertical="center" wrapText="1"/>
      <protection hidden="1"/>
    </xf>
    <xf numFmtId="5" fontId="17" fillId="3" borderId="1" xfId="2" applyNumberFormat="1" applyFont="1" applyFill="1" applyBorder="1" applyAlignment="1" applyProtection="1">
      <alignment horizontal="right" vertical="center" indent="1"/>
    </xf>
    <xf numFmtId="49" fontId="19" fillId="2" borderId="2" xfId="1" quotePrefix="1" applyNumberFormat="1" applyFont="1" applyFill="1" applyBorder="1" applyAlignment="1" applyProtection="1">
      <alignment horizontal="center" vertical="center" wrapText="1"/>
    </xf>
    <xf numFmtId="49" fontId="19" fillId="2" borderId="15" xfId="1" quotePrefix="1" applyNumberFormat="1" applyFont="1" applyFill="1" applyBorder="1" applyAlignment="1" applyProtection="1">
      <alignment horizontal="center" vertical="center" wrapText="1"/>
    </xf>
    <xf numFmtId="49" fontId="19" fillId="2" borderId="3" xfId="1" quotePrefix="1" applyNumberFormat="1" applyFont="1" applyFill="1" applyBorder="1" applyAlignment="1" applyProtection="1">
      <alignment horizontal="center" vertical="center" wrapText="1"/>
    </xf>
    <xf numFmtId="166" fontId="13" fillId="0" borderId="2" xfId="3" applyNumberFormat="1" applyBorder="1" applyAlignment="1" applyProtection="1">
      <alignment horizontal="center" vertical="center" wrapText="1"/>
    </xf>
    <xf numFmtId="166" fontId="13" fillId="0" borderId="15" xfId="3" applyNumberFormat="1" applyBorder="1" applyAlignment="1" applyProtection="1">
      <alignment horizontal="center" vertical="center" wrapText="1"/>
    </xf>
    <xf numFmtId="166" fontId="13" fillId="0" borderId="3" xfId="3" applyNumberFormat="1" applyBorder="1" applyAlignment="1" applyProtection="1">
      <alignment horizontal="center" vertical="center" wrapText="1"/>
    </xf>
    <xf numFmtId="166" fontId="26" fillId="2" borderId="2" xfId="2" applyNumberFormat="1" applyFont="1" applyFill="1" applyBorder="1" applyAlignment="1" applyProtection="1">
      <alignment horizontal="center" vertical="center" wrapText="1"/>
      <protection hidden="1"/>
    </xf>
    <xf numFmtId="166" fontId="26" fillId="2" borderId="15" xfId="2" applyNumberFormat="1" applyFont="1" applyFill="1" applyBorder="1" applyAlignment="1" applyProtection="1">
      <alignment horizontal="center" vertical="center" wrapText="1"/>
      <protection hidden="1"/>
    </xf>
    <xf numFmtId="166" fontId="26" fillId="2" borderId="3" xfId="2" applyNumberFormat="1" applyFont="1" applyFill="1" applyBorder="1" applyAlignment="1" applyProtection="1">
      <alignment horizontal="center" vertical="center" wrapText="1"/>
      <protection hidden="1"/>
    </xf>
    <xf numFmtId="166" fontId="2" fillId="2" borderId="2" xfId="2" applyNumberFormat="1" applyFont="1" applyFill="1" applyBorder="1" applyAlignment="1" applyProtection="1">
      <alignment horizontal="center" vertical="center" wrapText="1"/>
      <protection hidden="1"/>
    </xf>
    <xf numFmtId="166" fontId="2" fillId="2" borderId="3" xfId="2" applyNumberFormat="1" applyFont="1" applyFill="1" applyBorder="1" applyAlignment="1" applyProtection="1">
      <alignment horizontal="center" vertical="center" wrapText="1"/>
      <protection hidden="1"/>
    </xf>
    <xf numFmtId="10" fontId="17" fillId="3" borderId="13" xfId="2" applyNumberFormat="1" applyFont="1" applyFill="1" applyBorder="1" applyAlignment="1" applyProtection="1">
      <alignment horizontal="right" vertical="center" indent="1"/>
    </xf>
    <xf numFmtId="10" fontId="17" fillId="3" borderId="12" xfId="2" applyNumberFormat="1" applyFont="1" applyFill="1" applyBorder="1" applyAlignment="1" applyProtection="1">
      <alignment horizontal="right" vertical="center" indent="1"/>
    </xf>
    <xf numFmtId="166" fontId="6" fillId="2" borderId="4" xfId="2" applyNumberFormat="1" applyFont="1" applyFill="1" applyBorder="1" applyAlignment="1" applyProtection="1">
      <alignment horizontal="center" vertical="center" wrapText="1"/>
      <protection hidden="1"/>
    </xf>
    <xf numFmtId="166" fontId="6" fillId="2" borderId="10" xfId="2" applyNumberFormat="1" applyFont="1" applyFill="1" applyBorder="1" applyAlignment="1" applyProtection="1">
      <alignment horizontal="center" vertical="center" wrapText="1"/>
      <protection hidden="1"/>
    </xf>
    <xf numFmtId="166" fontId="6" fillId="2" borderId="8" xfId="2" applyNumberFormat="1" applyFont="1" applyFill="1" applyBorder="1" applyAlignment="1" applyProtection="1">
      <alignment horizontal="center" vertical="center" wrapText="1"/>
      <protection hidden="1"/>
    </xf>
    <xf numFmtId="166" fontId="6" fillId="2" borderId="11" xfId="2" applyNumberFormat="1" applyFont="1" applyFill="1" applyBorder="1" applyAlignment="1" applyProtection="1">
      <alignment horizontal="center" vertical="center" wrapText="1"/>
      <protection hidden="1"/>
    </xf>
    <xf numFmtId="5" fontId="17" fillId="0" borderId="2" xfId="2" applyNumberFormat="1" applyFont="1" applyFill="1" applyBorder="1" applyAlignment="1" applyProtection="1">
      <alignment horizontal="right" vertical="center" indent="1"/>
    </xf>
    <xf numFmtId="5" fontId="17" fillId="0" borderId="3" xfId="2" applyNumberFormat="1" applyFont="1" applyFill="1" applyBorder="1" applyAlignment="1" applyProtection="1">
      <alignment horizontal="right" vertical="center" indent="1"/>
    </xf>
    <xf numFmtId="166" fontId="9" fillId="0" borderId="6" xfId="2" applyNumberFormat="1" applyFont="1" applyBorder="1" applyAlignment="1" applyProtection="1">
      <alignment horizontal="left" vertical="center"/>
    </xf>
    <xf numFmtId="166" fontId="15" fillId="3" borderId="2" xfId="2" applyNumberFormat="1" applyFont="1" applyFill="1" applyBorder="1" applyAlignment="1" applyProtection="1">
      <alignment horizontal="center" vertical="center" wrapText="1"/>
    </xf>
    <xf numFmtId="166" fontId="15" fillId="0" borderId="2" xfId="2" applyNumberFormat="1" applyFont="1" applyBorder="1" applyAlignment="1" applyProtection="1">
      <alignment horizontal="center" vertical="center" wrapText="1"/>
    </xf>
    <xf numFmtId="49" fontId="0" fillId="0" borderId="0" xfId="0" applyNumberFormat="1" applyAlignment="1" applyProtection="1">
      <alignment wrapText="1"/>
    </xf>
    <xf numFmtId="0" fontId="0" fillId="0" borderId="0" xfId="0" applyAlignment="1" applyProtection="1">
      <alignment vertical="center"/>
    </xf>
    <xf numFmtId="166" fontId="3" fillId="0" borderId="0" xfId="2" applyNumberFormat="1" applyFont="1" applyBorder="1" applyAlignment="1" applyProtection="1">
      <alignment wrapText="1"/>
    </xf>
    <xf numFmtId="165" fontId="4" fillId="0" borderId="0" xfId="1" applyNumberFormat="1" applyFont="1" applyAlignment="1" applyProtection="1">
      <alignment horizontal="center" vertical="center"/>
    </xf>
    <xf numFmtId="166" fontId="0" fillId="0" borderId="0" xfId="2" applyNumberFormat="1" applyFont="1" applyAlignment="1" applyProtection="1">
      <alignment vertical="center"/>
    </xf>
    <xf numFmtId="0" fontId="0" fillId="2" borderId="5" xfId="0" applyFill="1" applyBorder="1" applyAlignment="1" applyProtection="1">
      <alignment horizontal="center" vertical="center" wrapText="1"/>
    </xf>
    <xf numFmtId="0" fontId="0" fillId="2" borderId="9" xfId="0" applyFill="1"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3" borderId="15" xfId="0" applyFill="1" applyBorder="1" applyAlignment="1" applyProtection="1">
      <alignment horizontal="center" vertical="center" wrapText="1"/>
    </xf>
    <xf numFmtId="0" fontId="0" fillId="3" borderId="3" xfId="0" applyFill="1" applyBorder="1" applyAlignment="1" applyProtection="1">
      <alignment horizontal="center" vertical="center" wrapText="1"/>
    </xf>
    <xf numFmtId="0" fontId="0" fillId="0" borderId="0" xfId="0" applyAlignment="1" applyProtection="1">
      <alignment horizontal="left" vertical="center"/>
    </xf>
    <xf numFmtId="0" fontId="0" fillId="0" borderId="7" xfId="0" applyBorder="1" applyAlignment="1" applyProtection="1">
      <alignment horizontal="left" vertical="center"/>
    </xf>
    <xf numFmtId="0" fontId="5" fillId="0" borderId="14" xfId="0" applyFont="1" applyBorder="1" applyAlignment="1" applyProtection="1">
      <alignment horizontal="center" vertical="center"/>
    </xf>
    <xf numFmtId="0" fontId="5" fillId="0" borderId="12" xfId="0" applyFont="1" applyBorder="1" applyAlignment="1" applyProtection="1">
      <alignment horizontal="right" vertical="center" indent="1"/>
    </xf>
    <xf numFmtId="0" fontId="0" fillId="0" borderId="1" xfId="0" applyBorder="1" applyAlignment="1" applyProtection="1">
      <alignment vertical="center" wrapText="1"/>
    </xf>
    <xf numFmtId="10" fontId="18" fillId="0" borderId="1" xfId="0" applyNumberFormat="1" applyFont="1" applyBorder="1" applyAlignment="1" applyProtection="1">
      <alignment horizontal="right" vertical="center" indent="1"/>
    </xf>
    <xf numFmtId="0" fontId="14" fillId="0" borderId="0" xfId="0" applyFont="1" applyAlignment="1" applyProtection="1">
      <alignment horizontal="right" vertical="center"/>
    </xf>
    <xf numFmtId="0" fontId="23" fillId="2" borderId="4" xfId="0" applyFont="1" applyFill="1" applyBorder="1" applyAlignment="1" applyProtection="1">
      <alignment horizontal="center" vertical="center" wrapText="1" shrinkToFit="1"/>
    </xf>
    <xf numFmtId="0" fontId="23" fillId="2" borderId="10" xfId="0" applyFont="1" applyFill="1" applyBorder="1" applyAlignment="1" applyProtection="1">
      <alignment horizontal="center" vertical="center" wrapText="1" shrinkToFit="1"/>
    </xf>
    <xf numFmtId="0" fontId="23" fillId="2" borderId="5" xfId="0" applyFont="1" applyFill="1" applyBorder="1" applyAlignment="1" applyProtection="1">
      <alignment horizontal="center" vertical="center" wrapText="1" shrinkToFit="1"/>
    </xf>
    <xf numFmtId="0" fontId="13" fillId="0" borderId="0" xfId="3" applyFill="1" applyBorder="1" applyAlignment="1" applyProtection="1">
      <alignment vertical="center" wrapText="1" shrinkToFit="1"/>
    </xf>
    <xf numFmtId="0" fontId="24" fillId="0" borderId="0" xfId="0" applyFont="1" applyAlignment="1" applyProtection="1">
      <alignment horizontal="right" vertical="center"/>
    </xf>
    <xf numFmtId="5" fontId="26" fillId="4" borderId="2" xfId="2" applyNumberFormat="1" applyFont="1" applyFill="1" applyBorder="1" applyAlignment="1" applyProtection="1">
      <alignment horizontal="right" vertical="center" indent="1"/>
      <protection locked="0"/>
    </xf>
    <xf numFmtId="5" fontId="26" fillId="4" borderId="3" xfId="2" applyNumberFormat="1" applyFont="1" applyFill="1" applyBorder="1" applyAlignment="1" applyProtection="1">
      <alignment horizontal="right" vertical="center" indent="1"/>
      <protection locked="0"/>
    </xf>
    <xf numFmtId="5" fontId="26" fillId="4" borderId="1" xfId="2" applyNumberFormat="1" applyFont="1" applyFill="1" applyBorder="1" applyAlignment="1" applyProtection="1">
      <alignment horizontal="right" vertical="center" indent="1"/>
      <protection locked="0"/>
    </xf>
    <xf numFmtId="0" fontId="0" fillId="4" borderId="2" xfId="0" applyFont="1" applyFill="1" applyBorder="1" applyAlignment="1" applyProtection="1">
      <alignment horizontal="left" vertical="center" wrapText="1"/>
      <protection locked="0"/>
    </xf>
    <xf numFmtId="0" fontId="0" fillId="4" borderId="3" xfId="0" applyFont="1" applyFill="1" applyBorder="1" applyAlignment="1" applyProtection="1">
      <alignment horizontal="left" vertical="center" wrapText="1"/>
      <protection locked="0"/>
    </xf>
    <xf numFmtId="5" fontId="26" fillId="4" borderId="13" xfId="2" applyNumberFormat="1" applyFont="1" applyFill="1" applyBorder="1" applyAlignment="1" applyProtection="1">
      <alignment horizontal="left" vertical="center" indent="12"/>
      <protection locked="0"/>
    </xf>
    <xf numFmtId="5" fontId="26" fillId="4" borderId="1" xfId="2" applyNumberFormat="1" applyFont="1" applyFill="1" applyBorder="1" applyAlignment="1" applyProtection="1">
      <alignment horizontal="left" vertical="center" indent="12"/>
      <protection locked="0"/>
    </xf>
  </cellXfs>
  <cellStyles count="4">
    <cellStyle name="Lien hypertexte" xfId="3" builtinId="8"/>
    <cellStyle name="Milliers" xfId="1" builtinId="3"/>
    <cellStyle name="Monétaire" xfId="2" builtinId="4"/>
    <cellStyle name="Normal" xfId="0" builtinId="0"/>
  </cellStyles>
  <dxfs count="0"/>
  <tableStyles count="0" defaultTableStyle="TableStyleMedium2" defaultPivotStyle="PivotStyleLight16"/>
  <colors>
    <mruColors>
      <color rgb="FFA52336"/>
      <color rgb="FFF0BAC2"/>
      <color rgb="FF117EC1"/>
      <color rgb="FFF2F2F2"/>
      <color rgb="FFB089FF"/>
      <color rgb="FF0033CC"/>
      <color rgb="FF9CBAF6"/>
      <color rgb="FF000000"/>
      <color rgb="FF8765C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xdr:from>
      <xdr:col>4</xdr:col>
      <xdr:colOff>546100</xdr:colOff>
      <xdr:row>5</xdr:row>
      <xdr:rowOff>76199</xdr:rowOff>
    </xdr:from>
    <xdr:to>
      <xdr:col>4</xdr:col>
      <xdr:colOff>734060</xdr:colOff>
      <xdr:row>7</xdr:row>
      <xdr:rowOff>117474</xdr:rowOff>
    </xdr:to>
    <xdr:sp macro="" textlink="">
      <xdr:nvSpPr>
        <xdr:cNvPr id="2" name="Flèche vers le bas 1">
          <a:extLst>
            <a:ext uri="{FF2B5EF4-FFF2-40B4-BE49-F238E27FC236}">
              <a16:creationId xmlns:a16="http://schemas.microsoft.com/office/drawing/2014/main" id="{00000000-0008-0000-0000-000002000000}"/>
            </a:ext>
          </a:extLst>
        </xdr:cNvPr>
        <xdr:cNvSpPr/>
      </xdr:nvSpPr>
      <xdr:spPr>
        <a:xfrm>
          <a:off x="7694863" y="3946357"/>
          <a:ext cx="187960" cy="495801"/>
        </a:xfrm>
        <a:prstGeom prst="downArrow">
          <a:avLst>
            <a:gd name="adj1" fmla="val 50000"/>
            <a:gd name="adj2" fmla="val 83784"/>
          </a:avLst>
        </a:prstGeom>
        <a:solidFill>
          <a:srgbClr val="A5233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584200</xdr:colOff>
      <xdr:row>9</xdr:row>
      <xdr:rowOff>34925</xdr:rowOff>
    </xdr:from>
    <xdr:to>
      <xdr:col>4</xdr:col>
      <xdr:colOff>723356</xdr:colOff>
      <xdr:row>9</xdr:row>
      <xdr:rowOff>266700</xdr:rowOff>
    </xdr:to>
    <xdr:sp macro="" textlink="">
      <xdr:nvSpPr>
        <xdr:cNvPr id="8" name="Flèche vers le bas 1">
          <a:extLst>
            <a:ext uri="{FF2B5EF4-FFF2-40B4-BE49-F238E27FC236}">
              <a16:creationId xmlns:a16="http://schemas.microsoft.com/office/drawing/2014/main" id="{00000000-0008-0000-0000-000008000000}"/>
            </a:ext>
          </a:extLst>
        </xdr:cNvPr>
        <xdr:cNvSpPr/>
      </xdr:nvSpPr>
      <xdr:spPr>
        <a:xfrm>
          <a:off x="7732963" y="5241925"/>
          <a:ext cx="139156" cy="231775"/>
        </a:xfrm>
        <a:prstGeom prst="downArrow">
          <a:avLst>
            <a:gd name="adj1" fmla="val 50000"/>
            <a:gd name="adj2" fmla="val 76419"/>
          </a:avLst>
        </a:prstGeom>
        <a:solidFill>
          <a:srgbClr val="A5233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594995</xdr:colOff>
      <xdr:row>11</xdr:row>
      <xdr:rowOff>73025</xdr:rowOff>
    </xdr:from>
    <xdr:to>
      <xdr:col>4</xdr:col>
      <xdr:colOff>731611</xdr:colOff>
      <xdr:row>11</xdr:row>
      <xdr:rowOff>304800</xdr:rowOff>
    </xdr:to>
    <xdr:sp macro="" textlink="">
      <xdr:nvSpPr>
        <xdr:cNvPr id="9" name="Flèche vers le bas 1">
          <a:extLst>
            <a:ext uri="{FF2B5EF4-FFF2-40B4-BE49-F238E27FC236}">
              <a16:creationId xmlns:a16="http://schemas.microsoft.com/office/drawing/2014/main" id="{00000000-0008-0000-0000-000009000000}"/>
            </a:ext>
          </a:extLst>
        </xdr:cNvPr>
        <xdr:cNvSpPr/>
      </xdr:nvSpPr>
      <xdr:spPr>
        <a:xfrm>
          <a:off x="7743758" y="6265946"/>
          <a:ext cx="136616" cy="231775"/>
        </a:xfrm>
        <a:prstGeom prst="downArrow">
          <a:avLst>
            <a:gd name="adj1" fmla="val 50000"/>
            <a:gd name="adj2" fmla="val 79357"/>
          </a:avLst>
        </a:prstGeom>
        <a:solidFill>
          <a:srgbClr val="A5233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1</xdr:col>
      <xdr:colOff>129540</xdr:colOff>
      <xdr:row>1</xdr:row>
      <xdr:rowOff>689973</xdr:rowOff>
    </xdr:from>
    <xdr:to>
      <xdr:col>1</xdr:col>
      <xdr:colOff>1489299</xdr:colOff>
      <xdr:row>1</xdr:row>
      <xdr:rowOff>994047</xdr:rowOff>
    </xdr:to>
    <xdr:pic>
      <xdr:nvPicPr>
        <xdr:cNvPr id="5" name="Image 4">
          <a:extLst>
            <a:ext uri="{FF2B5EF4-FFF2-40B4-BE49-F238E27FC236}">
              <a16:creationId xmlns:a16="http://schemas.microsoft.com/office/drawing/2014/main" id="{0602DD4C-62EC-6227-E0CA-C777C0235E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7540" y="871402"/>
          <a:ext cx="1361029" cy="307884"/>
        </a:xfrm>
        <a:prstGeom prst="rect">
          <a:avLst/>
        </a:prstGeom>
      </xdr:spPr>
    </xdr:pic>
    <xdr:clientData/>
  </xdr:twoCellAnchor>
  <xdr:twoCellAnchor editAs="oneCell">
    <xdr:from>
      <xdr:col>3</xdr:col>
      <xdr:colOff>0</xdr:colOff>
      <xdr:row>4</xdr:row>
      <xdr:rowOff>0</xdr:rowOff>
    </xdr:from>
    <xdr:to>
      <xdr:col>3</xdr:col>
      <xdr:colOff>337338</xdr:colOff>
      <xdr:row>4</xdr:row>
      <xdr:rowOff>337338</xdr:rowOff>
    </xdr:to>
    <xdr:pic>
      <xdr:nvPicPr>
        <xdr:cNvPr id="7" name="Graphique 6" descr="Gribouille avec un remplissage uni">
          <a:extLst>
            <a:ext uri="{FF2B5EF4-FFF2-40B4-BE49-F238E27FC236}">
              <a16:creationId xmlns:a16="http://schemas.microsoft.com/office/drawing/2014/main" id="{BC4BE323-38C6-0880-9C70-A3668A3A1E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503276" y="2947276"/>
          <a:ext cx="328448" cy="328448"/>
        </a:xfrm>
        <a:prstGeom prst="rect">
          <a:avLst/>
        </a:prstGeom>
      </xdr:spPr>
    </xdr:pic>
    <xdr:clientData/>
  </xdr:twoCellAnchor>
  <xdr:twoCellAnchor editAs="oneCell">
    <xdr:from>
      <xdr:col>4</xdr:col>
      <xdr:colOff>0</xdr:colOff>
      <xdr:row>10</xdr:row>
      <xdr:rowOff>0</xdr:rowOff>
    </xdr:from>
    <xdr:to>
      <xdr:col>4</xdr:col>
      <xdr:colOff>338608</xdr:colOff>
      <xdr:row>10</xdr:row>
      <xdr:rowOff>338608</xdr:rowOff>
    </xdr:to>
    <xdr:pic>
      <xdr:nvPicPr>
        <xdr:cNvPr id="10" name="Graphique 9" descr="Gribouille avec un remplissage uni">
          <a:extLst>
            <a:ext uri="{FF2B5EF4-FFF2-40B4-BE49-F238E27FC236}">
              <a16:creationId xmlns:a16="http://schemas.microsoft.com/office/drawing/2014/main" id="{FDAA7791-D918-403F-8E62-21903EDB46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151414" y="5539828"/>
          <a:ext cx="330988" cy="330988"/>
        </a:xfrm>
        <a:prstGeom prst="rect">
          <a:avLst/>
        </a:prstGeom>
      </xdr:spPr>
    </xdr:pic>
    <xdr:clientData/>
  </xdr:twoCellAnchor>
  <xdr:twoCellAnchor editAs="oneCell">
    <xdr:from>
      <xdr:col>2</xdr:col>
      <xdr:colOff>0</xdr:colOff>
      <xdr:row>19</xdr:row>
      <xdr:rowOff>0</xdr:rowOff>
    </xdr:from>
    <xdr:to>
      <xdr:col>2</xdr:col>
      <xdr:colOff>146748</xdr:colOff>
      <xdr:row>19</xdr:row>
      <xdr:rowOff>145918</xdr:rowOff>
    </xdr:to>
    <xdr:pic>
      <xdr:nvPicPr>
        <xdr:cNvPr id="11" name="Graphique 10" descr="Gribouille avec un remplissage uni">
          <a:extLst>
            <a:ext uri="{FF2B5EF4-FFF2-40B4-BE49-F238E27FC236}">
              <a16:creationId xmlns:a16="http://schemas.microsoft.com/office/drawing/2014/main" id="{28EC61D0-CA56-4852-ADE4-7E05F73A9BB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456793" y="10269483"/>
          <a:ext cx="137858" cy="135758"/>
        </a:xfrm>
        <a:prstGeom prst="rect">
          <a:avLst/>
        </a:prstGeom>
      </xdr:spPr>
    </xdr:pic>
    <xdr:clientData/>
  </xdr:twoCellAnchor>
  <xdr:twoCellAnchor editAs="oneCell">
    <xdr:from>
      <xdr:col>4</xdr:col>
      <xdr:colOff>0</xdr:colOff>
      <xdr:row>19</xdr:row>
      <xdr:rowOff>0</xdr:rowOff>
    </xdr:from>
    <xdr:to>
      <xdr:col>4</xdr:col>
      <xdr:colOff>148018</xdr:colOff>
      <xdr:row>19</xdr:row>
      <xdr:rowOff>147188</xdr:rowOff>
    </xdr:to>
    <xdr:pic>
      <xdr:nvPicPr>
        <xdr:cNvPr id="12" name="Graphique 11" descr="Gribouille avec un remplissage uni">
          <a:extLst>
            <a:ext uri="{FF2B5EF4-FFF2-40B4-BE49-F238E27FC236}">
              <a16:creationId xmlns:a16="http://schemas.microsoft.com/office/drawing/2014/main" id="{E4D90CA0-77D3-4343-ADCE-C4F4755829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151414" y="10269483"/>
          <a:ext cx="140398" cy="138298"/>
        </a:xfrm>
        <a:prstGeom prst="rect">
          <a:avLst/>
        </a:prstGeom>
      </xdr:spPr>
    </xdr:pic>
    <xdr:clientData/>
  </xdr:twoCellAnchor>
  <xdr:twoCellAnchor editAs="oneCell">
    <xdr:from>
      <xdr:col>2</xdr:col>
      <xdr:colOff>0</xdr:colOff>
      <xdr:row>20</xdr:row>
      <xdr:rowOff>0</xdr:rowOff>
    </xdr:from>
    <xdr:to>
      <xdr:col>2</xdr:col>
      <xdr:colOff>148018</xdr:colOff>
      <xdr:row>20</xdr:row>
      <xdr:rowOff>147188</xdr:rowOff>
    </xdr:to>
    <xdr:pic>
      <xdr:nvPicPr>
        <xdr:cNvPr id="13" name="Graphique 12" descr="Gribouille avec un remplissage uni">
          <a:extLst>
            <a:ext uri="{FF2B5EF4-FFF2-40B4-BE49-F238E27FC236}">
              <a16:creationId xmlns:a16="http://schemas.microsoft.com/office/drawing/2014/main" id="{E89588FB-072D-45BF-A0C4-EBEB4CE134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456793" y="10549759"/>
          <a:ext cx="140398" cy="138298"/>
        </a:xfrm>
        <a:prstGeom prst="rect">
          <a:avLst/>
        </a:prstGeom>
      </xdr:spPr>
    </xdr:pic>
    <xdr:clientData/>
  </xdr:twoCellAnchor>
  <xdr:twoCellAnchor editAs="oneCell">
    <xdr:from>
      <xdr:col>2</xdr:col>
      <xdr:colOff>0</xdr:colOff>
      <xdr:row>20</xdr:row>
      <xdr:rowOff>280275</xdr:rowOff>
    </xdr:from>
    <xdr:to>
      <xdr:col>2</xdr:col>
      <xdr:colOff>149288</xdr:colOff>
      <xdr:row>21</xdr:row>
      <xdr:rowOff>145918</xdr:rowOff>
    </xdr:to>
    <xdr:pic>
      <xdr:nvPicPr>
        <xdr:cNvPr id="14" name="Graphique 13" descr="Gribouille avec un remplissage uni">
          <a:extLst>
            <a:ext uri="{FF2B5EF4-FFF2-40B4-BE49-F238E27FC236}">
              <a16:creationId xmlns:a16="http://schemas.microsoft.com/office/drawing/2014/main" id="{A70CD172-DA4B-4DDA-B844-600B443F71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456793" y="10830034"/>
          <a:ext cx="148018" cy="147188"/>
        </a:xfrm>
        <a:prstGeom prst="rect">
          <a:avLst/>
        </a:prstGeom>
      </xdr:spPr>
    </xdr:pic>
    <xdr:clientData/>
  </xdr:twoCellAnchor>
  <xdr:twoCellAnchor editAs="oneCell">
    <xdr:from>
      <xdr:col>2</xdr:col>
      <xdr:colOff>0</xdr:colOff>
      <xdr:row>21</xdr:row>
      <xdr:rowOff>279006</xdr:rowOff>
    </xdr:from>
    <xdr:to>
      <xdr:col>2</xdr:col>
      <xdr:colOff>149288</xdr:colOff>
      <xdr:row>22</xdr:row>
      <xdr:rowOff>149728</xdr:rowOff>
    </xdr:to>
    <xdr:pic>
      <xdr:nvPicPr>
        <xdr:cNvPr id="15" name="Graphique 14" descr="Gribouille avec un remplissage uni">
          <a:extLst>
            <a:ext uri="{FF2B5EF4-FFF2-40B4-BE49-F238E27FC236}">
              <a16:creationId xmlns:a16="http://schemas.microsoft.com/office/drawing/2014/main" id="{CF9771B7-A90C-4E63-A869-6FA96C7EA5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456793" y="11109040"/>
          <a:ext cx="149288" cy="149728"/>
        </a:xfrm>
        <a:prstGeom prst="rect">
          <a:avLst/>
        </a:prstGeom>
      </xdr:spPr>
    </xdr:pic>
    <xdr:clientData/>
  </xdr:twoCellAnchor>
  <xdr:twoCellAnchor editAs="oneCell">
    <xdr:from>
      <xdr:col>2</xdr:col>
      <xdr:colOff>0</xdr:colOff>
      <xdr:row>23</xdr:row>
      <xdr:rowOff>0</xdr:rowOff>
    </xdr:from>
    <xdr:to>
      <xdr:col>2</xdr:col>
      <xdr:colOff>149288</xdr:colOff>
      <xdr:row>23</xdr:row>
      <xdr:rowOff>148458</xdr:rowOff>
    </xdr:to>
    <xdr:pic>
      <xdr:nvPicPr>
        <xdr:cNvPr id="16" name="Graphique 15" descr="Gribouille avec un remplissage uni">
          <a:extLst>
            <a:ext uri="{FF2B5EF4-FFF2-40B4-BE49-F238E27FC236}">
              <a16:creationId xmlns:a16="http://schemas.microsoft.com/office/drawing/2014/main" id="{52955E5B-42A5-4EF8-B172-20FFD9F606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456793" y="11390586"/>
          <a:ext cx="148018" cy="147188"/>
        </a:xfrm>
        <a:prstGeom prst="rect">
          <a:avLst/>
        </a:prstGeom>
      </xdr:spPr>
    </xdr:pic>
    <xdr:clientData/>
  </xdr:twoCellAnchor>
  <xdr:twoCellAnchor editAs="oneCell">
    <xdr:from>
      <xdr:col>2</xdr:col>
      <xdr:colOff>0</xdr:colOff>
      <xdr:row>24</xdr:row>
      <xdr:rowOff>0</xdr:rowOff>
    </xdr:from>
    <xdr:to>
      <xdr:col>2</xdr:col>
      <xdr:colOff>149288</xdr:colOff>
      <xdr:row>24</xdr:row>
      <xdr:rowOff>148458</xdr:rowOff>
    </xdr:to>
    <xdr:pic>
      <xdr:nvPicPr>
        <xdr:cNvPr id="17" name="Graphique 16" descr="Gribouille avec un remplissage uni">
          <a:extLst>
            <a:ext uri="{FF2B5EF4-FFF2-40B4-BE49-F238E27FC236}">
              <a16:creationId xmlns:a16="http://schemas.microsoft.com/office/drawing/2014/main" id="{74116527-C9D5-4840-96CC-73FDFCDE3B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456793" y="11670862"/>
          <a:ext cx="148018" cy="147188"/>
        </a:xfrm>
        <a:prstGeom prst="rect">
          <a:avLst/>
        </a:prstGeom>
      </xdr:spPr>
    </xdr:pic>
    <xdr:clientData/>
  </xdr:twoCellAnchor>
  <xdr:twoCellAnchor editAs="oneCell">
    <xdr:from>
      <xdr:col>2</xdr:col>
      <xdr:colOff>0</xdr:colOff>
      <xdr:row>25</xdr:row>
      <xdr:rowOff>0</xdr:rowOff>
    </xdr:from>
    <xdr:to>
      <xdr:col>2</xdr:col>
      <xdr:colOff>149288</xdr:colOff>
      <xdr:row>25</xdr:row>
      <xdr:rowOff>148458</xdr:rowOff>
    </xdr:to>
    <xdr:pic>
      <xdr:nvPicPr>
        <xdr:cNvPr id="18" name="Graphique 17" descr="Gribouille avec un remplissage uni">
          <a:extLst>
            <a:ext uri="{FF2B5EF4-FFF2-40B4-BE49-F238E27FC236}">
              <a16:creationId xmlns:a16="http://schemas.microsoft.com/office/drawing/2014/main" id="{3A2CBAC8-4E0E-4AF7-826F-07DD23EC26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456793" y="11951138"/>
          <a:ext cx="148018" cy="147188"/>
        </a:xfrm>
        <a:prstGeom prst="rect">
          <a:avLst/>
        </a:prstGeom>
      </xdr:spPr>
    </xdr:pic>
    <xdr:clientData/>
  </xdr:twoCellAnchor>
  <xdr:twoCellAnchor editAs="oneCell">
    <xdr:from>
      <xdr:col>2</xdr:col>
      <xdr:colOff>0</xdr:colOff>
      <xdr:row>26</xdr:row>
      <xdr:rowOff>0</xdr:rowOff>
    </xdr:from>
    <xdr:to>
      <xdr:col>2</xdr:col>
      <xdr:colOff>149288</xdr:colOff>
      <xdr:row>26</xdr:row>
      <xdr:rowOff>148458</xdr:rowOff>
    </xdr:to>
    <xdr:pic>
      <xdr:nvPicPr>
        <xdr:cNvPr id="19" name="Graphique 18" descr="Gribouille avec un remplissage uni">
          <a:extLst>
            <a:ext uri="{FF2B5EF4-FFF2-40B4-BE49-F238E27FC236}">
              <a16:creationId xmlns:a16="http://schemas.microsoft.com/office/drawing/2014/main" id="{D91267D6-2EB9-4AB4-88D6-51C89B8F7C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456793" y="12231414"/>
          <a:ext cx="148018" cy="147188"/>
        </a:xfrm>
        <a:prstGeom prst="rect">
          <a:avLst/>
        </a:prstGeom>
      </xdr:spPr>
    </xdr:pic>
    <xdr:clientData/>
  </xdr:twoCellAnchor>
  <xdr:twoCellAnchor editAs="oneCell">
    <xdr:from>
      <xdr:col>2</xdr:col>
      <xdr:colOff>0</xdr:colOff>
      <xdr:row>27</xdr:row>
      <xdr:rowOff>0</xdr:rowOff>
    </xdr:from>
    <xdr:to>
      <xdr:col>2</xdr:col>
      <xdr:colOff>149288</xdr:colOff>
      <xdr:row>27</xdr:row>
      <xdr:rowOff>148458</xdr:rowOff>
    </xdr:to>
    <xdr:pic>
      <xdr:nvPicPr>
        <xdr:cNvPr id="20" name="Graphique 19" descr="Gribouille avec un remplissage uni">
          <a:extLst>
            <a:ext uri="{FF2B5EF4-FFF2-40B4-BE49-F238E27FC236}">
              <a16:creationId xmlns:a16="http://schemas.microsoft.com/office/drawing/2014/main" id="{C936E0A9-F111-44C4-9B58-8DC75F3977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456793" y="12511690"/>
          <a:ext cx="148018" cy="147188"/>
        </a:xfrm>
        <a:prstGeom prst="rect">
          <a:avLst/>
        </a:prstGeom>
      </xdr:spPr>
    </xdr:pic>
    <xdr:clientData/>
  </xdr:twoCellAnchor>
  <xdr:twoCellAnchor editAs="oneCell">
    <xdr:from>
      <xdr:col>2</xdr:col>
      <xdr:colOff>0</xdr:colOff>
      <xdr:row>28</xdr:row>
      <xdr:rowOff>0</xdr:rowOff>
    </xdr:from>
    <xdr:to>
      <xdr:col>2</xdr:col>
      <xdr:colOff>149288</xdr:colOff>
      <xdr:row>28</xdr:row>
      <xdr:rowOff>148458</xdr:rowOff>
    </xdr:to>
    <xdr:pic>
      <xdr:nvPicPr>
        <xdr:cNvPr id="21" name="Graphique 20" descr="Gribouille avec un remplissage uni">
          <a:extLst>
            <a:ext uri="{FF2B5EF4-FFF2-40B4-BE49-F238E27FC236}">
              <a16:creationId xmlns:a16="http://schemas.microsoft.com/office/drawing/2014/main" id="{999952DB-C353-449B-9DFB-5ACA361C1F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456793" y="12791966"/>
          <a:ext cx="148018" cy="147188"/>
        </a:xfrm>
        <a:prstGeom prst="rect">
          <a:avLst/>
        </a:prstGeom>
      </xdr:spPr>
    </xdr:pic>
    <xdr:clientData/>
  </xdr:twoCellAnchor>
  <xdr:twoCellAnchor editAs="oneCell">
    <xdr:from>
      <xdr:col>4</xdr:col>
      <xdr:colOff>0</xdr:colOff>
      <xdr:row>20</xdr:row>
      <xdr:rowOff>0</xdr:rowOff>
    </xdr:from>
    <xdr:to>
      <xdr:col>4</xdr:col>
      <xdr:colOff>149288</xdr:colOff>
      <xdr:row>20</xdr:row>
      <xdr:rowOff>148458</xdr:rowOff>
    </xdr:to>
    <xdr:pic>
      <xdr:nvPicPr>
        <xdr:cNvPr id="22" name="Graphique 21" descr="Gribouille avec un remplissage uni">
          <a:extLst>
            <a:ext uri="{FF2B5EF4-FFF2-40B4-BE49-F238E27FC236}">
              <a16:creationId xmlns:a16="http://schemas.microsoft.com/office/drawing/2014/main" id="{D727ADE3-A53F-4D94-BCFD-5A8215167E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151414" y="10549759"/>
          <a:ext cx="148018" cy="147188"/>
        </a:xfrm>
        <a:prstGeom prst="rect">
          <a:avLst/>
        </a:prstGeom>
      </xdr:spPr>
    </xdr:pic>
    <xdr:clientData/>
  </xdr:twoCellAnchor>
  <xdr:twoCellAnchor editAs="oneCell">
    <xdr:from>
      <xdr:col>4</xdr:col>
      <xdr:colOff>0</xdr:colOff>
      <xdr:row>20</xdr:row>
      <xdr:rowOff>280275</xdr:rowOff>
    </xdr:from>
    <xdr:to>
      <xdr:col>4</xdr:col>
      <xdr:colOff>149288</xdr:colOff>
      <xdr:row>21</xdr:row>
      <xdr:rowOff>145918</xdr:rowOff>
    </xdr:to>
    <xdr:pic>
      <xdr:nvPicPr>
        <xdr:cNvPr id="23" name="Graphique 22" descr="Gribouille avec un remplissage uni">
          <a:extLst>
            <a:ext uri="{FF2B5EF4-FFF2-40B4-BE49-F238E27FC236}">
              <a16:creationId xmlns:a16="http://schemas.microsoft.com/office/drawing/2014/main" id="{B901771F-7635-484A-8100-9A1FED5CE5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151414" y="10830034"/>
          <a:ext cx="148018" cy="147188"/>
        </a:xfrm>
        <a:prstGeom prst="rect">
          <a:avLst/>
        </a:prstGeom>
      </xdr:spPr>
    </xdr:pic>
    <xdr:clientData/>
  </xdr:twoCellAnchor>
  <xdr:twoCellAnchor editAs="oneCell">
    <xdr:from>
      <xdr:col>4</xdr:col>
      <xdr:colOff>0</xdr:colOff>
      <xdr:row>22</xdr:row>
      <xdr:rowOff>0</xdr:rowOff>
    </xdr:from>
    <xdr:to>
      <xdr:col>4</xdr:col>
      <xdr:colOff>149288</xdr:colOff>
      <xdr:row>22</xdr:row>
      <xdr:rowOff>148458</xdr:rowOff>
    </xdr:to>
    <xdr:pic>
      <xdr:nvPicPr>
        <xdr:cNvPr id="24" name="Graphique 23" descr="Gribouille avec un remplissage uni">
          <a:extLst>
            <a:ext uri="{FF2B5EF4-FFF2-40B4-BE49-F238E27FC236}">
              <a16:creationId xmlns:a16="http://schemas.microsoft.com/office/drawing/2014/main" id="{FF4A6292-B3C4-4747-9977-B68F68E2DD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151414" y="11110310"/>
          <a:ext cx="148018" cy="147188"/>
        </a:xfrm>
        <a:prstGeom prst="rect">
          <a:avLst/>
        </a:prstGeom>
      </xdr:spPr>
    </xdr:pic>
    <xdr:clientData/>
  </xdr:twoCellAnchor>
  <xdr:twoCellAnchor editAs="oneCell">
    <xdr:from>
      <xdr:col>4</xdr:col>
      <xdr:colOff>0</xdr:colOff>
      <xdr:row>23</xdr:row>
      <xdr:rowOff>0</xdr:rowOff>
    </xdr:from>
    <xdr:to>
      <xdr:col>4</xdr:col>
      <xdr:colOff>149288</xdr:colOff>
      <xdr:row>23</xdr:row>
      <xdr:rowOff>148458</xdr:rowOff>
    </xdr:to>
    <xdr:pic>
      <xdr:nvPicPr>
        <xdr:cNvPr id="25" name="Graphique 24" descr="Gribouille avec un remplissage uni">
          <a:extLst>
            <a:ext uri="{FF2B5EF4-FFF2-40B4-BE49-F238E27FC236}">
              <a16:creationId xmlns:a16="http://schemas.microsoft.com/office/drawing/2014/main" id="{82A78FD6-01CC-4D25-82BD-6E616E982F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151414" y="11390586"/>
          <a:ext cx="148018" cy="147188"/>
        </a:xfrm>
        <a:prstGeom prst="rect">
          <a:avLst/>
        </a:prstGeom>
      </xdr:spPr>
    </xdr:pic>
    <xdr:clientData/>
  </xdr:twoCellAnchor>
  <xdr:twoCellAnchor editAs="oneCell">
    <xdr:from>
      <xdr:col>4</xdr:col>
      <xdr:colOff>0</xdr:colOff>
      <xdr:row>24</xdr:row>
      <xdr:rowOff>0</xdr:rowOff>
    </xdr:from>
    <xdr:to>
      <xdr:col>4</xdr:col>
      <xdr:colOff>149288</xdr:colOff>
      <xdr:row>24</xdr:row>
      <xdr:rowOff>148458</xdr:rowOff>
    </xdr:to>
    <xdr:pic>
      <xdr:nvPicPr>
        <xdr:cNvPr id="26" name="Graphique 25" descr="Gribouille avec un remplissage uni">
          <a:extLst>
            <a:ext uri="{FF2B5EF4-FFF2-40B4-BE49-F238E27FC236}">
              <a16:creationId xmlns:a16="http://schemas.microsoft.com/office/drawing/2014/main" id="{E003A89C-71FE-4CDA-B182-B22A376323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151414" y="11670862"/>
          <a:ext cx="148018" cy="147188"/>
        </a:xfrm>
        <a:prstGeom prst="rect">
          <a:avLst/>
        </a:prstGeom>
      </xdr:spPr>
    </xdr:pic>
    <xdr:clientData/>
  </xdr:twoCellAnchor>
  <xdr:twoCellAnchor editAs="oneCell">
    <xdr:from>
      <xdr:col>4</xdr:col>
      <xdr:colOff>0</xdr:colOff>
      <xdr:row>25</xdr:row>
      <xdr:rowOff>0</xdr:rowOff>
    </xdr:from>
    <xdr:to>
      <xdr:col>4</xdr:col>
      <xdr:colOff>149288</xdr:colOff>
      <xdr:row>25</xdr:row>
      <xdr:rowOff>148458</xdr:rowOff>
    </xdr:to>
    <xdr:pic>
      <xdr:nvPicPr>
        <xdr:cNvPr id="27" name="Graphique 26" descr="Gribouille avec un remplissage uni">
          <a:extLst>
            <a:ext uri="{FF2B5EF4-FFF2-40B4-BE49-F238E27FC236}">
              <a16:creationId xmlns:a16="http://schemas.microsoft.com/office/drawing/2014/main" id="{A99CB789-C9B3-4104-A57E-EED36BB135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151414" y="11951138"/>
          <a:ext cx="148018" cy="147188"/>
        </a:xfrm>
        <a:prstGeom prst="rect">
          <a:avLst/>
        </a:prstGeom>
      </xdr:spPr>
    </xdr:pic>
    <xdr:clientData/>
  </xdr:twoCellAnchor>
  <xdr:twoCellAnchor editAs="oneCell">
    <xdr:from>
      <xdr:col>4</xdr:col>
      <xdr:colOff>0</xdr:colOff>
      <xdr:row>26</xdr:row>
      <xdr:rowOff>0</xdr:rowOff>
    </xdr:from>
    <xdr:to>
      <xdr:col>4</xdr:col>
      <xdr:colOff>149288</xdr:colOff>
      <xdr:row>26</xdr:row>
      <xdr:rowOff>148458</xdr:rowOff>
    </xdr:to>
    <xdr:pic>
      <xdr:nvPicPr>
        <xdr:cNvPr id="28" name="Graphique 27" descr="Gribouille avec un remplissage uni">
          <a:extLst>
            <a:ext uri="{FF2B5EF4-FFF2-40B4-BE49-F238E27FC236}">
              <a16:creationId xmlns:a16="http://schemas.microsoft.com/office/drawing/2014/main" id="{D80B9C82-2734-48B8-B10D-4EC6AA1E54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151414" y="12231414"/>
          <a:ext cx="148018" cy="147188"/>
        </a:xfrm>
        <a:prstGeom prst="rect">
          <a:avLst/>
        </a:prstGeom>
      </xdr:spPr>
    </xdr:pic>
    <xdr:clientData/>
  </xdr:twoCellAnchor>
  <xdr:twoCellAnchor editAs="oneCell">
    <xdr:from>
      <xdr:col>4</xdr:col>
      <xdr:colOff>0</xdr:colOff>
      <xdr:row>27</xdr:row>
      <xdr:rowOff>0</xdr:rowOff>
    </xdr:from>
    <xdr:to>
      <xdr:col>4</xdr:col>
      <xdr:colOff>149288</xdr:colOff>
      <xdr:row>27</xdr:row>
      <xdr:rowOff>148458</xdr:rowOff>
    </xdr:to>
    <xdr:pic>
      <xdr:nvPicPr>
        <xdr:cNvPr id="29" name="Graphique 28" descr="Gribouille avec un remplissage uni">
          <a:extLst>
            <a:ext uri="{FF2B5EF4-FFF2-40B4-BE49-F238E27FC236}">
              <a16:creationId xmlns:a16="http://schemas.microsoft.com/office/drawing/2014/main" id="{71C5DB59-D81A-40D9-AC8A-87C96ADBC4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151414" y="12511690"/>
          <a:ext cx="148018" cy="147188"/>
        </a:xfrm>
        <a:prstGeom prst="rect">
          <a:avLst/>
        </a:prstGeom>
      </xdr:spPr>
    </xdr:pic>
    <xdr:clientData/>
  </xdr:twoCellAnchor>
  <xdr:twoCellAnchor editAs="oneCell">
    <xdr:from>
      <xdr:col>4</xdr:col>
      <xdr:colOff>0</xdr:colOff>
      <xdr:row>28</xdr:row>
      <xdr:rowOff>0</xdr:rowOff>
    </xdr:from>
    <xdr:to>
      <xdr:col>4</xdr:col>
      <xdr:colOff>149288</xdr:colOff>
      <xdr:row>28</xdr:row>
      <xdr:rowOff>148458</xdr:rowOff>
    </xdr:to>
    <xdr:pic>
      <xdr:nvPicPr>
        <xdr:cNvPr id="30" name="Graphique 29" descr="Gribouille avec un remplissage uni">
          <a:extLst>
            <a:ext uri="{FF2B5EF4-FFF2-40B4-BE49-F238E27FC236}">
              <a16:creationId xmlns:a16="http://schemas.microsoft.com/office/drawing/2014/main" id="{458760B9-17E6-4CC3-A416-A9782C9F81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151414" y="12791966"/>
          <a:ext cx="148018" cy="14718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gires.com/nos-ecoles-membres/" TargetMode="External"/><Relationship Id="rId1" Type="http://schemas.openxmlformats.org/officeDocument/2006/relationships/hyperlink" Target="https://www.soltea.gouv.fr/espace-public/"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M33"/>
  <sheetViews>
    <sheetView tabSelected="1" zoomScale="145" zoomScaleNormal="145" workbookViewId="0">
      <selection activeCell="B3" sqref="B3:F3"/>
    </sheetView>
  </sheetViews>
  <sheetFormatPr baseColWidth="10" defaultColWidth="11.44140625" defaultRowHeight="14.4" x14ac:dyDescent="0.3"/>
  <cols>
    <col min="1" max="1" width="7.44140625" style="40" customWidth="1"/>
    <col min="2" max="2" width="28.44140625" style="40" bestFit="1" customWidth="1"/>
    <col min="3" max="3" width="59" style="40" customWidth="1"/>
    <col min="4" max="4" width="9.44140625" style="40" customWidth="1"/>
    <col min="5" max="6" width="28.6640625" style="40" customWidth="1"/>
    <col min="7" max="7" width="17.6640625" style="40" customWidth="1"/>
    <col min="8" max="8" width="39.88671875" style="40" customWidth="1"/>
    <col min="9" max="9" width="46.6640625" style="40" customWidth="1"/>
    <col min="10" max="16384" width="11.44140625" style="40"/>
  </cols>
  <sheetData>
    <row r="2" spans="2:13" ht="140.25" customHeight="1" x14ac:dyDescent="0.3">
      <c r="B2" s="17" t="s">
        <v>25</v>
      </c>
      <c r="C2" s="18"/>
      <c r="D2" s="18"/>
      <c r="E2" s="18"/>
      <c r="F2" s="19"/>
      <c r="G2" s="39"/>
      <c r="H2" s="39"/>
    </row>
    <row r="3" spans="2:13" ht="33.75" customHeight="1" x14ac:dyDescent="0.4">
      <c r="B3" s="20" t="s">
        <v>17</v>
      </c>
      <c r="C3" s="21"/>
      <c r="D3" s="21"/>
      <c r="E3" s="21"/>
      <c r="F3" s="22"/>
      <c r="G3" s="41"/>
      <c r="H3" s="41"/>
      <c r="I3" s="42"/>
      <c r="J3" s="42"/>
      <c r="K3" s="42"/>
      <c r="L3" s="42"/>
      <c r="M3" s="42"/>
    </row>
    <row r="4" spans="2:13" ht="44.25" customHeight="1" x14ac:dyDescent="0.3">
      <c r="B4" s="4"/>
      <c r="C4" s="5"/>
      <c r="D4" s="5"/>
      <c r="E4" s="5"/>
      <c r="F4" s="5"/>
      <c r="G4" s="5"/>
      <c r="H4" s="43"/>
    </row>
    <row r="5" spans="2:13" ht="73.5" customHeight="1" x14ac:dyDescent="0.3">
      <c r="C5" s="6" t="s">
        <v>19</v>
      </c>
      <c r="D5" s="62">
        <v>10000</v>
      </c>
      <c r="E5" s="63"/>
      <c r="F5" s="3"/>
      <c r="G5" s="5"/>
      <c r="H5" s="43"/>
    </row>
    <row r="6" spans="2:13" ht="18" x14ac:dyDescent="0.3">
      <c r="B6" s="7"/>
      <c r="C6" s="8"/>
      <c r="D6" s="5"/>
      <c r="E6" s="5"/>
      <c r="F6" s="5"/>
      <c r="G6" s="5"/>
      <c r="H6" s="43"/>
    </row>
    <row r="7" spans="2:13" ht="18" x14ac:dyDescent="0.3">
      <c r="B7" s="7"/>
      <c r="C7" s="8"/>
      <c r="D7" s="5"/>
      <c r="E7" s="5"/>
      <c r="F7" s="5"/>
      <c r="G7" s="5"/>
      <c r="H7" s="43"/>
    </row>
    <row r="8" spans="2:13" ht="18" x14ac:dyDescent="0.3">
      <c r="B8" s="7"/>
      <c r="C8" s="8"/>
      <c r="D8" s="5"/>
      <c r="E8" s="5"/>
      <c r="F8" s="5"/>
      <c r="G8" s="5"/>
      <c r="H8" s="43"/>
    </row>
    <row r="9" spans="2:13" ht="51.75" customHeight="1" x14ac:dyDescent="0.3">
      <c r="B9" s="7">
        <v>1</v>
      </c>
      <c r="C9" s="6" t="s">
        <v>18</v>
      </c>
      <c r="D9" s="34">
        <f>D5*0.09/100</f>
        <v>9</v>
      </c>
      <c r="E9" s="35"/>
      <c r="F9" s="1"/>
      <c r="G9" s="5"/>
      <c r="H9" s="43"/>
    </row>
    <row r="10" spans="2:13" ht="26.25" customHeight="1" x14ac:dyDescent="0.3">
      <c r="B10" s="7"/>
      <c r="C10" s="9"/>
      <c r="D10" s="5"/>
      <c r="E10" s="5"/>
      <c r="F10" s="5"/>
      <c r="G10" s="5"/>
      <c r="H10" s="43"/>
    </row>
    <row r="11" spans="2:13" ht="51.75" customHeight="1" x14ac:dyDescent="0.3">
      <c r="B11" s="10">
        <v>2</v>
      </c>
      <c r="C11" s="6" t="s">
        <v>20</v>
      </c>
      <c r="D11" s="5"/>
      <c r="E11" s="64">
        <v>0</v>
      </c>
      <c r="F11" s="2"/>
      <c r="G11" s="5"/>
      <c r="H11" s="43"/>
    </row>
    <row r="12" spans="2:13" ht="30" customHeight="1" x14ac:dyDescent="0.3">
      <c r="B12" s="7"/>
      <c r="C12" s="9"/>
      <c r="D12" s="5"/>
      <c r="E12" s="5"/>
      <c r="F12" s="5"/>
      <c r="G12" s="5"/>
      <c r="H12" s="43"/>
    </row>
    <row r="13" spans="2:13" ht="69.599999999999994" x14ac:dyDescent="0.3">
      <c r="B13" s="7">
        <v>3</v>
      </c>
      <c r="C13" s="6" t="s">
        <v>2</v>
      </c>
      <c r="D13" s="5"/>
      <c r="E13" s="13">
        <f>D9-E11</f>
        <v>9</v>
      </c>
      <c r="F13" s="3"/>
      <c r="G13" s="5"/>
      <c r="H13" s="43"/>
    </row>
    <row r="14" spans="2:13" ht="48" customHeight="1" x14ac:dyDescent="0.3">
      <c r="B14" s="11"/>
      <c r="C14" s="12"/>
      <c r="D14" s="12"/>
      <c r="E14" s="12"/>
      <c r="F14" s="12"/>
      <c r="G14" s="12"/>
      <c r="H14" s="12"/>
    </row>
    <row r="15" spans="2:13" ht="24.75" customHeight="1" x14ac:dyDescent="0.3">
      <c r="B15" s="30" t="s">
        <v>24</v>
      </c>
      <c r="C15" s="31"/>
      <c r="D15" s="44"/>
      <c r="E15" s="15" t="s">
        <v>13</v>
      </c>
      <c r="F15" s="15" t="s">
        <v>14</v>
      </c>
    </row>
    <row r="16" spans="2:13" ht="59.25" customHeight="1" x14ac:dyDescent="0.3">
      <c r="B16" s="32"/>
      <c r="C16" s="33"/>
      <c r="D16" s="45"/>
      <c r="E16" s="26" t="s">
        <v>0</v>
      </c>
      <c r="F16" s="27"/>
    </row>
    <row r="17" spans="2:8" ht="31.5" customHeight="1" x14ac:dyDescent="0.3">
      <c r="B17" s="38" t="s">
        <v>23</v>
      </c>
      <c r="C17" s="46"/>
      <c r="D17" s="47"/>
      <c r="E17" s="14">
        <f>+E13</f>
        <v>9</v>
      </c>
      <c r="F17" s="28">
        <f>SUM(F20:F29)</f>
        <v>1</v>
      </c>
    </row>
    <row r="18" spans="2:8" ht="31.5" customHeight="1" x14ac:dyDescent="0.3">
      <c r="B18" s="37" t="s">
        <v>21</v>
      </c>
      <c r="C18" s="48"/>
      <c r="D18" s="49"/>
      <c r="E18" s="16">
        <f>E17-SUM(E20:E29)</f>
        <v>0</v>
      </c>
      <c r="F18" s="29"/>
    </row>
    <row r="19" spans="2:8" ht="28.5" customHeight="1" x14ac:dyDescent="0.3">
      <c r="B19" s="36" t="s">
        <v>1</v>
      </c>
      <c r="C19" s="50"/>
      <c r="D19" s="51"/>
      <c r="E19" s="52"/>
      <c r="F19" s="53"/>
    </row>
    <row r="20" spans="2:8" ht="22.5" customHeight="1" x14ac:dyDescent="0.3">
      <c r="B20" s="54" t="s">
        <v>3</v>
      </c>
      <c r="C20" s="65"/>
      <c r="D20" s="66"/>
      <c r="E20" s="67">
        <v>7</v>
      </c>
      <c r="F20" s="55">
        <f>+E20/$E$17</f>
        <v>0.77777777777777779</v>
      </c>
    </row>
    <row r="21" spans="2:8" ht="22.5" customHeight="1" x14ac:dyDescent="0.3">
      <c r="B21" s="54" t="s">
        <v>4</v>
      </c>
      <c r="C21" s="65"/>
      <c r="D21" s="66"/>
      <c r="E21" s="67">
        <v>2</v>
      </c>
      <c r="F21" s="55">
        <f t="shared" ref="F21:F29" si="0">+E21/$E$17</f>
        <v>0.22222222222222221</v>
      </c>
      <c r="H21" s="56"/>
    </row>
    <row r="22" spans="2:8" ht="22.5" customHeight="1" x14ac:dyDescent="0.3">
      <c r="B22" s="54" t="s">
        <v>5</v>
      </c>
      <c r="C22" s="65"/>
      <c r="D22" s="66"/>
      <c r="E22" s="67">
        <v>0</v>
      </c>
      <c r="F22" s="55">
        <f t="shared" si="0"/>
        <v>0</v>
      </c>
    </row>
    <row r="23" spans="2:8" ht="22.5" customHeight="1" x14ac:dyDescent="0.3">
      <c r="B23" s="54" t="s">
        <v>6</v>
      </c>
      <c r="C23" s="65"/>
      <c r="D23" s="66"/>
      <c r="E23" s="67">
        <v>0</v>
      </c>
      <c r="F23" s="55">
        <f t="shared" si="0"/>
        <v>0</v>
      </c>
    </row>
    <row r="24" spans="2:8" ht="22.5" customHeight="1" x14ac:dyDescent="0.3">
      <c r="B24" s="54" t="s">
        <v>7</v>
      </c>
      <c r="C24" s="65"/>
      <c r="D24" s="66"/>
      <c r="E24" s="67">
        <v>0</v>
      </c>
      <c r="F24" s="55">
        <f t="shared" si="0"/>
        <v>0</v>
      </c>
    </row>
    <row r="25" spans="2:8" ht="22.5" customHeight="1" x14ac:dyDescent="0.3">
      <c r="B25" s="54" t="s">
        <v>8</v>
      </c>
      <c r="C25" s="65"/>
      <c r="D25" s="66"/>
      <c r="E25" s="67">
        <v>0</v>
      </c>
      <c r="F25" s="55">
        <f t="shared" si="0"/>
        <v>0</v>
      </c>
    </row>
    <row r="26" spans="2:8" ht="22.5" customHeight="1" x14ac:dyDescent="0.3">
      <c r="B26" s="54" t="s">
        <v>9</v>
      </c>
      <c r="C26" s="65"/>
      <c r="D26" s="66"/>
      <c r="E26" s="67">
        <v>0</v>
      </c>
      <c r="F26" s="55">
        <f t="shared" si="0"/>
        <v>0</v>
      </c>
    </row>
    <row r="27" spans="2:8" ht="22.5" customHeight="1" x14ac:dyDescent="0.3">
      <c r="B27" s="54" t="s">
        <v>10</v>
      </c>
      <c r="C27" s="65"/>
      <c r="D27" s="66"/>
      <c r="E27" s="67">
        <v>0</v>
      </c>
      <c r="F27" s="55">
        <f t="shared" si="0"/>
        <v>0</v>
      </c>
    </row>
    <row r="28" spans="2:8" ht="22.5" customHeight="1" x14ac:dyDescent="0.3">
      <c r="B28" s="54" t="s">
        <v>11</v>
      </c>
      <c r="C28" s="65"/>
      <c r="D28" s="66"/>
      <c r="E28" s="67">
        <v>0</v>
      </c>
      <c r="F28" s="55">
        <f t="shared" si="0"/>
        <v>0</v>
      </c>
    </row>
    <row r="29" spans="2:8" ht="22.5" customHeight="1" x14ac:dyDescent="0.3">
      <c r="B29" s="54" t="s">
        <v>12</v>
      </c>
      <c r="C29" s="65"/>
      <c r="D29" s="66"/>
      <c r="E29" s="68">
        <v>0</v>
      </c>
      <c r="F29" s="55">
        <f t="shared" si="0"/>
        <v>0</v>
      </c>
    </row>
    <row r="30" spans="2:8" ht="27" customHeight="1" x14ac:dyDescent="0.3"/>
    <row r="31" spans="2:8" ht="24" customHeight="1" x14ac:dyDescent="0.3">
      <c r="B31" s="23" t="s">
        <v>15</v>
      </c>
      <c r="C31" s="24"/>
      <c r="D31" s="24"/>
      <c r="E31" s="24"/>
      <c r="F31" s="25"/>
    </row>
    <row r="32" spans="2:8" ht="56.25" customHeight="1" x14ac:dyDescent="0.3">
      <c r="B32" s="57" t="s">
        <v>16</v>
      </c>
      <c r="C32" s="58"/>
      <c r="D32" s="58"/>
      <c r="E32" s="58"/>
      <c r="F32" s="59"/>
    </row>
    <row r="33" spans="2:6" ht="36" customHeight="1" x14ac:dyDescent="0.3">
      <c r="B33" s="60"/>
      <c r="C33" s="60"/>
      <c r="F33" s="61" t="s">
        <v>22</v>
      </c>
    </row>
  </sheetData>
  <sheetProtection algorithmName="SHA-512" hashValue="IMZR8apVVD6M2cxl/hbyVWcLnc91i82/nfjH6au1lpldg3KvsRiZ+hakPXD9eOxwJuVUcGb9RrHzYKMMljdHfA==" saltValue="TpmwFzKcs7zRFlwT7VmuJQ==" spinCount="100000" sheet="1" objects="1" scenarios="1"/>
  <mergeCells count="22">
    <mergeCell ref="D5:E5"/>
    <mergeCell ref="D9:E9"/>
    <mergeCell ref="C23:D23"/>
    <mergeCell ref="B19:D19"/>
    <mergeCell ref="B18:D18"/>
    <mergeCell ref="B17:D17"/>
    <mergeCell ref="C29:D29"/>
    <mergeCell ref="B2:F2"/>
    <mergeCell ref="B3:F3"/>
    <mergeCell ref="B32:F32"/>
    <mergeCell ref="B31:F31"/>
    <mergeCell ref="E16:F16"/>
    <mergeCell ref="C24:D24"/>
    <mergeCell ref="C25:D25"/>
    <mergeCell ref="C26:D26"/>
    <mergeCell ref="C27:D27"/>
    <mergeCell ref="C28:D28"/>
    <mergeCell ref="C20:D20"/>
    <mergeCell ref="C21:D21"/>
    <mergeCell ref="C22:D22"/>
    <mergeCell ref="F17:F18"/>
    <mergeCell ref="B15:D16"/>
  </mergeCells>
  <phoneticPr fontId="16" type="noConversion"/>
  <hyperlinks>
    <hyperlink ref="B3:F3" r:id="rId1" display="Ouverture de la plateforme SOLTéA à compter du 25 mai 2023 avec vos identifiants issus de NET ENTREPRISES" xr:uid="{E7EAA68C-86D1-4584-B935-9073EFF96988}"/>
    <hyperlink ref="B33:C33" r:id="rId2" display="Voir les établissements habilités membres d'AGIRES" xr:uid="{9D80D93A-AE9D-4827-B171-1F4E63542F7E}"/>
  </hyperlinks>
  <pageMargins left="0.70866141732283472" right="0.70866141732283472" top="0.74803149606299213" bottom="0.74803149606299213" header="0.31496062992125984" footer="0.31496062992125984"/>
  <pageSetup paperSize="9" scale="58"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1B0EDD3E1ECD43A076DBEE932384C6" ma:contentTypeVersion="13" ma:contentTypeDescription="Crée un document." ma:contentTypeScope="" ma:versionID="b608a30b62dfb8878771dd7a93210b99">
  <xsd:schema xmlns:xsd="http://www.w3.org/2001/XMLSchema" xmlns:xs="http://www.w3.org/2001/XMLSchema" xmlns:p="http://schemas.microsoft.com/office/2006/metadata/properties" xmlns:ns3="93f587c2-19b8-45af-b290-5868a13909a9" xmlns:ns4="9fd33ed3-483a-447a-8ff0-70450a959789" targetNamespace="http://schemas.microsoft.com/office/2006/metadata/properties" ma:root="true" ma:fieldsID="dfe85a084ded288090a7ec21d2ce2c3f" ns3:_="" ns4:_="">
    <xsd:import namespace="93f587c2-19b8-45af-b290-5868a13909a9"/>
    <xsd:import namespace="9fd33ed3-483a-447a-8ff0-70450a9597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f587c2-19b8-45af-b290-5868a13909a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fd33ed3-483a-447a-8ff0-70450a959789"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SharingHintHash" ma:index="15"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1CB91B-7575-4CFD-ADE9-ED5ECB345A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f587c2-19b8-45af-b290-5868a13909a9"/>
    <ds:schemaRef ds:uri="9fd33ed3-483a-447a-8ff0-70450a9597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86F0A6-71A6-47F4-9A4A-9241829DBC24}">
  <ds:schemaRefs>
    <ds:schemaRef ds:uri="http://schemas.microsoft.com/sharepoint/v3/contenttype/forms"/>
  </ds:schemaRefs>
</ds:datastoreItem>
</file>

<file path=customXml/itemProps3.xml><?xml version="1.0" encoding="utf-8"?>
<ds:datastoreItem xmlns:ds="http://schemas.openxmlformats.org/officeDocument/2006/customXml" ds:itemID="{576EB5D1-FD67-44F4-9C50-E78268D9852D}">
  <ds:schemaRefs>
    <ds:schemaRef ds:uri="http://purl.org/dc/elements/1.1/"/>
    <ds:schemaRef ds:uri="http://purl.org/dc/dcmitype/"/>
    <ds:schemaRef ds:uri="9fd33ed3-483a-447a-8ff0-70450a959789"/>
    <ds:schemaRef ds:uri="http://schemas.microsoft.com/office/infopath/2007/PartnerControls"/>
    <ds:schemaRef ds:uri="93f587c2-19b8-45af-b290-5868a13909a9"/>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Simulateur 2023</vt:lpstr>
      <vt:lpstr>'Simulateur 2023'!Zone_d_impression</vt:lpstr>
    </vt:vector>
  </TitlesOfParts>
  <Company>CCIR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RABILLER Dominique</dc:creator>
  <cp:lastModifiedBy>DAUBAS Cyril</cp:lastModifiedBy>
  <cp:lastPrinted>2023-01-16T15:35:36Z</cp:lastPrinted>
  <dcterms:created xsi:type="dcterms:W3CDTF">2019-10-11T14:09:00Z</dcterms:created>
  <dcterms:modified xsi:type="dcterms:W3CDTF">2023-02-13T15:45:37Z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0x010100851B0EDD3E1ECD43A076DBEE932384C6</vt:lpwstr>
  </property>
</Properties>
</file>