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90" yWindow="720" windowWidth="25170" windowHeight="13620" tabRatio="925"/>
  </bookViews>
  <sheets>
    <sheet name="1.Paramètres et Notes" sheetId="6" r:id="rId1"/>
    <sheet name="Annexe 1" sheetId="29" r:id="rId2"/>
    <sheet name="Annexe 2" sheetId="19" r:id="rId3"/>
    <sheet name="Annexe 3" sheetId="20" r:id="rId4"/>
    <sheet name="Annexe 3.1 (IR)" sheetId="25" r:id="rId5"/>
    <sheet name="Annexe 3.2 (TVA)" sheetId="28" r:id="rId6"/>
    <sheet name="Annexe 4" sheetId="21" r:id="rId7"/>
    <sheet name="Annexe 4.1 (CS)" sheetId="24" r:id="rId8"/>
    <sheet name="Annexe 5" sheetId="22" r:id="rId9"/>
    <sheet name="Annexe 5.1" sheetId="23" r:id="rId10"/>
    <sheet name="Annexe 5.2" sheetId="26" r:id="rId11"/>
    <sheet name="Annexe 5.3" sheetId="27" r:id="rId12"/>
    <sheet name="Annexe 6.1" sheetId="33" r:id="rId13"/>
    <sheet name="Annexe 6.2" sheetId="37" r:id="rId14"/>
    <sheet name="Annexe 7.1" sheetId="41" r:id="rId15"/>
    <sheet name="Annexe 7.2" sheetId="42" r:id="rId16"/>
  </sheets>
  <externalReferences>
    <externalReference r:id="rId17"/>
  </externalReferenc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26" l="1"/>
  <c r="A1" i="27"/>
  <c r="A1" i="33"/>
  <c r="A1" i="37"/>
  <c r="A1" i="41"/>
  <c r="A1" i="42"/>
  <c r="A1" i="23"/>
  <c r="A1" i="22"/>
  <c r="A1" i="24"/>
  <c r="A1" i="21"/>
  <c r="A1" i="28"/>
  <c r="A1" i="25"/>
  <c r="A1" i="20"/>
  <c r="A1" i="19"/>
  <c r="B1" i="29"/>
  <c r="W50" i="37"/>
  <c r="X50" i="37"/>
  <c r="Y50" i="37"/>
  <c r="Z50" i="37"/>
  <c r="AB50" i="37"/>
  <c r="AC50" i="37"/>
  <c r="AD50" i="37"/>
  <c r="AE50" i="37"/>
  <c r="AG50" i="37"/>
  <c r="AH50" i="37"/>
  <c r="AI50" i="37"/>
  <c r="AJ50" i="37"/>
  <c r="W51" i="37"/>
  <c r="X51" i="37"/>
  <c r="Y51" i="37"/>
  <c r="Z51" i="37"/>
  <c r="AB51" i="37"/>
  <c r="AC51" i="37"/>
  <c r="AD51" i="37"/>
  <c r="AE51" i="37"/>
  <c r="AG51" i="37"/>
  <c r="AH51" i="37"/>
  <c r="AI51" i="37"/>
  <c r="AJ51" i="37"/>
  <c r="R50" i="37"/>
  <c r="S50" i="37"/>
  <c r="T50" i="37"/>
  <c r="U50" i="37"/>
  <c r="R51" i="37"/>
  <c r="S51" i="37"/>
  <c r="T51" i="37"/>
  <c r="U51" i="37"/>
  <c r="M50" i="37"/>
  <c r="N50" i="37"/>
  <c r="O50" i="37"/>
  <c r="P50" i="37"/>
  <c r="M51" i="37"/>
  <c r="N51" i="37"/>
  <c r="O51" i="37"/>
  <c r="P51" i="37"/>
  <c r="H50" i="37"/>
  <c r="I50" i="37"/>
  <c r="J50" i="37"/>
  <c r="K50" i="37"/>
  <c r="H51" i="37"/>
  <c r="I51" i="37"/>
  <c r="J51" i="37"/>
  <c r="K51" i="37"/>
  <c r="C50" i="37"/>
  <c r="D50" i="37"/>
  <c r="E50" i="37"/>
  <c r="F50" i="37"/>
  <c r="C51" i="37"/>
  <c r="D51" i="37"/>
  <c r="E51" i="37"/>
  <c r="F51" i="37"/>
  <c r="AG50" i="33"/>
  <c r="AH50" i="33"/>
  <c r="AI50" i="33"/>
  <c r="AJ50" i="33"/>
  <c r="AB50" i="33"/>
  <c r="AC50" i="33"/>
  <c r="AD50" i="33"/>
  <c r="AE50" i="33"/>
  <c r="W50" i="33"/>
  <c r="X50" i="33"/>
  <c r="Y50" i="33"/>
  <c r="Z50" i="33"/>
  <c r="R50" i="33"/>
  <c r="S50" i="33"/>
  <c r="T50" i="33"/>
  <c r="U50" i="33"/>
  <c r="M50" i="33"/>
  <c r="N50" i="33"/>
  <c r="O50" i="33"/>
  <c r="P50" i="33"/>
  <c r="I50" i="33"/>
  <c r="H50" i="33"/>
  <c r="J50" i="33"/>
  <c r="K50" i="33"/>
  <c r="D50" i="33"/>
  <c r="C50" i="33"/>
  <c r="E50" i="33"/>
  <c r="F50" i="33"/>
  <c r="D49" i="33"/>
  <c r="C49" i="33"/>
  <c r="E49" i="33"/>
  <c r="F49" i="33"/>
  <c r="E49" i="26"/>
  <c r="C5" i="22"/>
  <c r="E5" i="22"/>
  <c r="F5" i="22"/>
  <c r="D6" i="22"/>
  <c r="C6" i="22"/>
  <c r="E6" i="22"/>
  <c r="F6" i="22"/>
  <c r="D7" i="22"/>
  <c r="C7" i="22"/>
  <c r="E7" i="22"/>
  <c r="F7" i="22"/>
  <c r="D8" i="22"/>
  <c r="C8" i="22"/>
  <c r="E8" i="22"/>
  <c r="F8" i="22"/>
  <c r="D9" i="22"/>
  <c r="C9" i="22"/>
  <c r="E9" i="22"/>
  <c r="F9" i="22"/>
  <c r="D10" i="22"/>
  <c r="C10" i="22"/>
  <c r="E10" i="22"/>
  <c r="F10" i="22"/>
  <c r="D11" i="22"/>
  <c r="C11" i="22"/>
  <c r="E11" i="22"/>
  <c r="F11" i="22"/>
  <c r="D12" i="22"/>
  <c r="C12" i="22"/>
  <c r="E12" i="22"/>
  <c r="F12" i="22"/>
  <c r="D13" i="22"/>
  <c r="C13" i="22"/>
  <c r="E13" i="22"/>
  <c r="F13" i="22"/>
  <c r="D14" i="22"/>
  <c r="C14" i="22"/>
  <c r="E14" i="22"/>
  <c r="F14" i="22"/>
  <c r="D15" i="22"/>
  <c r="C15" i="22"/>
  <c r="E15" i="22"/>
  <c r="F15" i="22"/>
  <c r="D16" i="22"/>
  <c r="C16" i="22"/>
  <c r="E16" i="22"/>
  <c r="F16" i="22"/>
  <c r="D17" i="22"/>
  <c r="C17" i="22"/>
  <c r="E17" i="22"/>
  <c r="F17" i="22"/>
  <c r="D18" i="22"/>
  <c r="C18" i="22"/>
  <c r="E18" i="22"/>
  <c r="F18" i="22"/>
  <c r="D19" i="22"/>
  <c r="C19" i="22"/>
  <c r="E19" i="22"/>
  <c r="F19" i="22"/>
  <c r="D20" i="22"/>
  <c r="C20" i="22"/>
  <c r="E20" i="22"/>
  <c r="F20" i="22"/>
  <c r="D21" i="22"/>
  <c r="C21" i="22"/>
  <c r="E21" i="22"/>
  <c r="F21" i="22"/>
  <c r="D22" i="22"/>
  <c r="C22" i="22"/>
  <c r="E22" i="22"/>
  <c r="F22" i="22"/>
  <c r="D23" i="22"/>
  <c r="C23" i="22"/>
  <c r="E23" i="22"/>
  <c r="F23" i="22"/>
  <c r="D24" i="22"/>
  <c r="C24" i="22"/>
  <c r="E24" i="22"/>
  <c r="F24" i="22"/>
  <c r="D25" i="22"/>
  <c r="C25" i="22"/>
  <c r="E25" i="22"/>
  <c r="F25" i="22"/>
  <c r="D26" i="22"/>
  <c r="C26" i="22"/>
  <c r="E26" i="22"/>
  <c r="F26" i="22"/>
  <c r="D27" i="22"/>
  <c r="C27" i="22"/>
  <c r="E27" i="22"/>
  <c r="F27" i="22"/>
  <c r="D28" i="22"/>
  <c r="C28" i="22"/>
  <c r="E28" i="22"/>
  <c r="F28" i="22"/>
  <c r="D29" i="22"/>
  <c r="C29" i="22"/>
  <c r="E29" i="22"/>
  <c r="F29" i="22"/>
  <c r="D30" i="22"/>
  <c r="C30" i="22"/>
  <c r="E30" i="22"/>
  <c r="F30" i="22"/>
  <c r="D31" i="22"/>
  <c r="C31" i="22"/>
  <c r="E31" i="22"/>
  <c r="F31" i="22"/>
  <c r="D32" i="22"/>
  <c r="C32" i="22"/>
  <c r="E32" i="22"/>
  <c r="F32" i="22"/>
  <c r="D33" i="22"/>
  <c r="C33" i="22"/>
  <c r="E33" i="22"/>
  <c r="F33" i="22"/>
  <c r="D34" i="22"/>
  <c r="C34" i="22"/>
  <c r="E34" i="22"/>
  <c r="F34" i="22"/>
  <c r="D35" i="22"/>
  <c r="C35" i="22"/>
  <c r="E35" i="22"/>
  <c r="F35" i="22"/>
  <c r="D36" i="22"/>
  <c r="C36" i="22"/>
  <c r="E36" i="22"/>
  <c r="F36" i="22"/>
  <c r="D37" i="22"/>
  <c r="C37" i="22"/>
  <c r="E37" i="22"/>
  <c r="F37" i="22"/>
  <c r="D38" i="22"/>
  <c r="C38" i="22"/>
  <c r="E38" i="22"/>
  <c r="F38" i="22"/>
  <c r="D39" i="22"/>
  <c r="C39" i="22"/>
  <c r="E39" i="22"/>
  <c r="F39" i="22"/>
  <c r="D40" i="22"/>
  <c r="C40" i="22"/>
  <c r="E40" i="22"/>
  <c r="F40" i="22"/>
  <c r="D41" i="22"/>
  <c r="C41" i="22"/>
  <c r="E41" i="22"/>
  <c r="F41" i="22"/>
  <c r="D42" i="22"/>
  <c r="C42" i="22"/>
  <c r="E42" i="22"/>
  <c r="F42" i="22"/>
  <c r="D43" i="22"/>
  <c r="C43" i="22"/>
  <c r="E43" i="22"/>
  <c r="F43" i="22"/>
  <c r="D44" i="22"/>
  <c r="C44" i="22"/>
  <c r="E44" i="22"/>
  <c r="F44" i="22"/>
  <c r="D45" i="22"/>
  <c r="C45" i="22"/>
  <c r="E45" i="22"/>
  <c r="F45" i="22"/>
  <c r="D46" i="22"/>
  <c r="C46" i="22"/>
  <c r="E46" i="22"/>
  <c r="F46" i="22"/>
  <c r="D47" i="22"/>
  <c r="C47" i="22"/>
  <c r="E47" i="22"/>
  <c r="F47" i="22"/>
  <c r="D48" i="22"/>
  <c r="C48" i="22"/>
  <c r="E48" i="22"/>
  <c r="F48" i="22"/>
  <c r="F49" i="22"/>
  <c r="C4" i="22"/>
  <c r="E4" i="22"/>
  <c r="F4" i="22"/>
  <c r="H7" i="22"/>
  <c r="I7" i="22"/>
  <c r="J7" i="22"/>
  <c r="K7" i="22"/>
  <c r="H4" i="22"/>
  <c r="J4" i="22"/>
  <c r="K4" i="22"/>
  <c r="H5" i="22"/>
  <c r="J5" i="22"/>
  <c r="K5" i="22"/>
  <c r="H6" i="22"/>
  <c r="J6" i="22"/>
  <c r="K6" i="22"/>
  <c r="I8" i="22"/>
  <c r="H8" i="22"/>
  <c r="J8" i="22"/>
  <c r="K8" i="22"/>
  <c r="I9" i="22"/>
  <c r="H9" i="22"/>
  <c r="J9" i="22"/>
  <c r="K9" i="22"/>
  <c r="I10" i="22"/>
  <c r="H10" i="22"/>
  <c r="J10" i="22"/>
  <c r="K10" i="22"/>
  <c r="I11" i="22"/>
  <c r="H11" i="22"/>
  <c r="J11" i="22"/>
  <c r="K11" i="22"/>
  <c r="I12" i="22"/>
  <c r="H12" i="22"/>
  <c r="J12" i="22"/>
  <c r="K12" i="22"/>
  <c r="I13" i="22"/>
  <c r="H13" i="22"/>
  <c r="J13" i="22"/>
  <c r="K13" i="22"/>
  <c r="I14" i="22"/>
  <c r="H14" i="22"/>
  <c r="J14" i="22"/>
  <c r="K14" i="22"/>
  <c r="I15" i="22"/>
  <c r="H15" i="22"/>
  <c r="J15" i="22"/>
  <c r="K15" i="22"/>
  <c r="I16" i="22"/>
  <c r="H16" i="22"/>
  <c r="J16" i="22"/>
  <c r="K16" i="22"/>
  <c r="I17" i="22"/>
  <c r="H17" i="22"/>
  <c r="J17" i="22"/>
  <c r="K17" i="22"/>
  <c r="I18" i="22"/>
  <c r="H18" i="22"/>
  <c r="J18" i="22"/>
  <c r="K18" i="22"/>
  <c r="I19" i="22"/>
  <c r="H19" i="22"/>
  <c r="J19" i="22"/>
  <c r="K19" i="22"/>
  <c r="I20" i="22"/>
  <c r="H20" i="22"/>
  <c r="J20" i="22"/>
  <c r="K20" i="22"/>
  <c r="I21" i="22"/>
  <c r="H21" i="22"/>
  <c r="J21" i="22"/>
  <c r="K21" i="22"/>
  <c r="I22" i="22"/>
  <c r="H22" i="22"/>
  <c r="J22" i="22"/>
  <c r="K22" i="22"/>
  <c r="I23" i="22"/>
  <c r="H23" i="22"/>
  <c r="J23" i="22"/>
  <c r="K23" i="22"/>
  <c r="I24" i="22"/>
  <c r="H24" i="22"/>
  <c r="J24" i="22"/>
  <c r="K24" i="22"/>
  <c r="I25" i="22"/>
  <c r="H25" i="22"/>
  <c r="J25" i="22"/>
  <c r="K25" i="22"/>
  <c r="I26" i="22"/>
  <c r="H26" i="22"/>
  <c r="J26" i="22"/>
  <c r="K26" i="22"/>
  <c r="I27" i="22"/>
  <c r="H27" i="22"/>
  <c r="J27" i="22"/>
  <c r="K27" i="22"/>
  <c r="I28" i="22"/>
  <c r="H28" i="22"/>
  <c r="J28" i="22"/>
  <c r="K28" i="22"/>
  <c r="I29" i="22"/>
  <c r="H29" i="22"/>
  <c r="J29" i="22"/>
  <c r="K29" i="22"/>
  <c r="I30" i="22"/>
  <c r="H30" i="22"/>
  <c r="J30" i="22"/>
  <c r="K30" i="22"/>
  <c r="I31" i="22"/>
  <c r="H31" i="22"/>
  <c r="J31" i="22"/>
  <c r="K31" i="22"/>
  <c r="I32" i="22"/>
  <c r="H32" i="22"/>
  <c r="J32" i="22"/>
  <c r="K32" i="22"/>
  <c r="I33" i="22"/>
  <c r="H33" i="22"/>
  <c r="J33" i="22"/>
  <c r="K33" i="22"/>
  <c r="I34" i="22"/>
  <c r="H34" i="22"/>
  <c r="J34" i="22"/>
  <c r="K34" i="22"/>
  <c r="I35" i="22"/>
  <c r="H35" i="22"/>
  <c r="J35" i="22"/>
  <c r="K35" i="22"/>
  <c r="I36" i="22"/>
  <c r="H36" i="22"/>
  <c r="J36" i="22"/>
  <c r="K36" i="22"/>
  <c r="I37" i="22"/>
  <c r="H37" i="22"/>
  <c r="J37" i="22"/>
  <c r="K37" i="22"/>
  <c r="I38" i="22"/>
  <c r="H38" i="22"/>
  <c r="J38" i="22"/>
  <c r="K38" i="22"/>
  <c r="I39" i="22"/>
  <c r="H39" i="22"/>
  <c r="J39" i="22"/>
  <c r="K39" i="22"/>
  <c r="I40" i="22"/>
  <c r="H40" i="22"/>
  <c r="J40" i="22"/>
  <c r="K40" i="22"/>
  <c r="I41" i="22"/>
  <c r="H41" i="22"/>
  <c r="J41" i="22"/>
  <c r="K41" i="22"/>
  <c r="I42" i="22"/>
  <c r="H42" i="22"/>
  <c r="J42" i="22"/>
  <c r="K42" i="22"/>
  <c r="I43" i="22"/>
  <c r="H43" i="22"/>
  <c r="J43" i="22"/>
  <c r="K43" i="22"/>
  <c r="I44" i="22"/>
  <c r="H44" i="22"/>
  <c r="J44" i="22"/>
  <c r="K44" i="22"/>
  <c r="I45" i="22"/>
  <c r="H45" i="22"/>
  <c r="J45" i="22"/>
  <c r="K45" i="22"/>
  <c r="I46" i="22"/>
  <c r="H46" i="22"/>
  <c r="J46" i="22"/>
  <c r="K46" i="22"/>
  <c r="I47" i="22"/>
  <c r="H47" i="22"/>
  <c r="J47" i="22"/>
  <c r="K47" i="22"/>
  <c r="I48" i="22"/>
  <c r="H48" i="22"/>
  <c r="J48" i="22"/>
  <c r="K48" i="22"/>
  <c r="I49" i="22"/>
  <c r="H49" i="22"/>
  <c r="J49" i="22"/>
  <c r="K49" i="22"/>
  <c r="M4" i="22"/>
  <c r="O4" i="22"/>
  <c r="P4" i="22"/>
  <c r="M5" i="22"/>
  <c r="O5" i="22"/>
  <c r="P5" i="22"/>
  <c r="N6" i="22"/>
  <c r="M6" i="22"/>
  <c r="O6" i="22"/>
  <c r="P6" i="22"/>
  <c r="N7" i="22"/>
  <c r="M7" i="22"/>
  <c r="O7" i="22"/>
  <c r="P7" i="22"/>
  <c r="N8" i="22"/>
  <c r="M8" i="22"/>
  <c r="O8" i="22"/>
  <c r="P8" i="22"/>
  <c r="N9" i="22"/>
  <c r="M9" i="22"/>
  <c r="O9" i="22"/>
  <c r="P9" i="22"/>
  <c r="N10" i="22"/>
  <c r="M10" i="22"/>
  <c r="O10" i="22"/>
  <c r="P10" i="22"/>
  <c r="N11" i="22"/>
  <c r="M11" i="22"/>
  <c r="O11" i="22"/>
  <c r="P11" i="22"/>
  <c r="N12" i="22"/>
  <c r="M12" i="22"/>
  <c r="O12" i="22"/>
  <c r="P12" i="22"/>
  <c r="N13" i="22"/>
  <c r="M13" i="22"/>
  <c r="O13" i="22"/>
  <c r="P13" i="22"/>
  <c r="N14" i="22"/>
  <c r="M14" i="22"/>
  <c r="O14" i="22"/>
  <c r="P14" i="22"/>
  <c r="N15" i="22"/>
  <c r="M15" i="22"/>
  <c r="O15" i="22"/>
  <c r="P15" i="22"/>
  <c r="N16" i="22"/>
  <c r="M16" i="22"/>
  <c r="O16" i="22"/>
  <c r="P16" i="22"/>
  <c r="N17" i="22"/>
  <c r="M17" i="22"/>
  <c r="O17" i="22"/>
  <c r="P17" i="22"/>
  <c r="N18" i="22"/>
  <c r="M18" i="22"/>
  <c r="O18" i="22"/>
  <c r="P18" i="22"/>
  <c r="N19" i="22"/>
  <c r="M19" i="22"/>
  <c r="O19" i="22"/>
  <c r="P19" i="22"/>
  <c r="N20" i="22"/>
  <c r="M20" i="22"/>
  <c r="O20" i="22"/>
  <c r="P20" i="22"/>
  <c r="N21" i="22"/>
  <c r="M21" i="22"/>
  <c r="O21" i="22"/>
  <c r="P21" i="22"/>
  <c r="N22" i="22"/>
  <c r="M22" i="22"/>
  <c r="O22" i="22"/>
  <c r="P22" i="22"/>
  <c r="N23" i="22"/>
  <c r="M23" i="22"/>
  <c r="O23" i="22"/>
  <c r="P23" i="22"/>
  <c r="N24" i="22"/>
  <c r="M24" i="22"/>
  <c r="O24" i="22"/>
  <c r="P24" i="22"/>
  <c r="N25" i="22"/>
  <c r="M25" i="22"/>
  <c r="O25" i="22"/>
  <c r="P25" i="22"/>
  <c r="N26" i="22"/>
  <c r="M26" i="22"/>
  <c r="O26" i="22"/>
  <c r="P26" i="22"/>
  <c r="N27" i="22"/>
  <c r="M27" i="22"/>
  <c r="O27" i="22"/>
  <c r="P27" i="22"/>
  <c r="N28" i="22"/>
  <c r="M28" i="22"/>
  <c r="O28" i="22"/>
  <c r="P28" i="22"/>
  <c r="N29" i="22"/>
  <c r="M29" i="22"/>
  <c r="O29" i="22"/>
  <c r="P29" i="22"/>
  <c r="N30" i="22"/>
  <c r="M30" i="22"/>
  <c r="O30" i="22"/>
  <c r="P30" i="22"/>
  <c r="N31" i="22"/>
  <c r="M31" i="22"/>
  <c r="O31" i="22"/>
  <c r="P31" i="22"/>
  <c r="N32" i="22"/>
  <c r="M32" i="22"/>
  <c r="O32" i="22"/>
  <c r="P32" i="22"/>
  <c r="N33" i="22"/>
  <c r="M33" i="22"/>
  <c r="O33" i="22"/>
  <c r="P33" i="22"/>
  <c r="N34" i="22"/>
  <c r="M34" i="22"/>
  <c r="O34" i="22"/>
  <c r="P34" i="22"/>
  <c r="N35" i="22"/>
  <c r="M35" i="22"/>
  <c r="O35" i="22"/>
  <c r="P35" i="22"/>
  <c r="N36" i="22"/>
  <c r="M36" i="22"/>
  <c r="O36" i="22"/>
  <c r="P36" i="22"/>
  <c r="N37" i="22"/>
  <c r="M37" i="22"/>
  <c r="O37" i="22"/>
  <c r="P37" i="22"/>
  <c r="N38" i="22"/>
  <c r="M38" i="22"/>
  <c r="O38" i="22"/>
  <c r="P38" i="22"/>
  <c r="N39" i="22"/>
  <c r="M39" i="22"/>
  <c r="O39" i="22"/>
  <c r="P39" i="22"/>
  <c r="N40" i="22"/>
  <c r="M40" i="22"/>
  <c r="O40" i="22"/>
  <c r="P40" i="22"/>
  <c r="N41" i="22"/>
  <c r="M41" i="22"/>
  <c r="O41" i="22"/>
  <c r="P41" i="22"/>
  <c r="N42" i="22"/>
  <c r="M42" i="22"/>
  <c r="O42" i="22"/>
  <c r="P42" i="22"/>
  <c r="N43" i="22"/>
  <c r="M43" i="22"/>
  <c r="O43" i="22"/>
  <c r="P43" i="22"/>
  <c r="N44" i="22"/>
  <c r="M44" i="22"/>
  <c r="O44" i="22"/>
  <c r="P44" i="22"/>
  <c r="N45" i="22"/>
  <c r="M45" i="22"/>
  <c r="O45" i="22"/>
  <c r="P45" i="22"/>
  <c r="N46" i="22"/>
  <c r="M46" i="22"/>
  <c r="O46" i="22"/>
  <c r="P46" i="22"/>
  <c r="N47" i="22"/>
  <c r="M47" i="22"/>
  <c r="O47" i="22"/>
  <c r="P47" i="22"/>
  <c r="N48" i="22"/>
  <c r="M48" i="22"/>
  <c r="O48" i="22"/>
  <c r="P48" i="22"/>
  <c r="R4" i="22"/>
  <c r="T4" i="22"/>
  <c r="U4" i="22"/>
  <c r="R5" i="22"/>
  <c r="T5" i="22"/>
  <c r="U5" i="22"/>
  <c r="S6" i="22"/>
  <c r="R6" i="22"/>
  <c r="T6" i="22"/>
  <c r="U6" i="22"/>
  <c r="S7" i="22"/>
  <c r="R7" i="22"/>
  <c r="T7" i="22"/>
  <c r="U7" i="22"/>
  <c r="S8" i="22"/>
  <c r="R8" i="22"/>
  <c r="T8" i="22"/>
  <c r="U8" i="22"/>
  <c r="S9" i="22"/>
  <c r="R9" i="22"/>
  <c r="T9" i="22"/>
  <c r="U9" i="22"/>
  <c r="S10" i="22"/>
  <c r="R10" i="22"/>
  <c r="T10" i="22"/>
  <c r="U10" i="22"/>
  <c r="S11" i="22"/>
  <c r="R11" i="22"/>
  <c r="T11" i="22"/>
  <c r="U11" i="22"/>
  <c r="S12" i="22"/>
  <c r="R12" i="22"/>
  <c r="T12" i="22"/>
  <c r="U12" i="22"/>
  <c r="S13" i="22"/>
  <c r="R13" i="22"/>
  <c r="T13" i="22"/>
  <c r="U13" i="22"/>
  <c r="S14" i="22"/>
  <c r="R14" i="22"/>
  <c r="T14" i="22"/>
  <c r="U14" i="22"/>
  <c r="S15" i="22"/>
  <c r="R15" i="22"/>
  <c r="T15" i="22"/>
  <c r="U15" i="22"/>
  <c r="S16" i="22"/>
  <c r="R16" i="22"/>
  <c r="T16" i="22"/>
  <c r="U16" i="22"/>
  <c r="S17" i="22"/>
  <c r="R17" i="22"/>
  <c r="T17" i="22"/>
  <c r="U17" i="22"/>
  <c r="S18" i="22"/>
  <c r="R18" i="22"/>
  <c r="T18" i="22"/>
  <c r="U18" i="22"/>
  <c r="S19" i="22"/>
  <c r="R19" i="22"/>
  <c r="T19" i="22"/>
  <c r="U19" i="22"/>
  <c r="S20" i="22"/>
  <c r="R20" i="22"/>
  <c r="T20" i="22"/>
  <c r="U20" i="22"/>
  <c r="S21" i="22"/>
  <c r="R21" i="22"/>
  <c r="T21" i="22"/>
  <c r="U21" i="22"/>
  <c r="S22" i="22"/>
  <c r="R22" i="22"/>
  <c r="T22" i="22"/>
  <c r="U22" i="22"/>
  <c r="S23" i="22"/>
  <c r="R23" i="22"/>
  <c r="T23" i="22"/>
  <c r="U23" i="22"/>
  <c r="S24" i="22"/>
  <c r="R24" i="22"/>
  <c r="T24" i="22"/>
  <c r="U24" i="22"/>
  <c r="S25" i="22"/>
  <c r="R25" i="22"/>
  <c r="T25" i="22"/>
  <c r="U25" i="22"/>
  <c r="S26" i="22"/>
  <c r="R26" i="22"/>
  <c r="T26" i="22"/>
  <c r="U26" i="22"/>
  <c r="S27" i="22"/>
  <c r="R27" i="22"/>
  <c r="T27" i="22"/>
  <c r="U27" i="22"/>
  <c r="S28" i="22"/>
  <c r="R28" i="22"/>
  <c r="T28" i="22"/>
  <c r="U28" i="22"/>
  <c r="S29" i="22"/>
  <c r="R29" i="22"/>
  <c r="T29" i="22"/>
  <c r="U29" i="22"/>
  <c r="S30" i="22"/>
  <c r="R30" i="22"/>
  <c r="T30" i="22"/>
  <c r="U30" i="22"/>
  <c r="S31" i="22"/>
  <c r="R31" i="22"/>
  <c r="T31" i="22"/>
  <c r="U31" i="22"/>
  <c r="S32" i="22"/>
  <c r="R32" i="22"/>
  <c r="T32" i="22"/>
  <c r="U32" i="22"/>
  <c r="S33" i="22"/>
  <c r="R33" i="22"/>
  <c r="T33" i="22"/>
  <c r="U33" i="22"/>
  <c r="S34" i="22"/>
  <c r="R34" i="22"/>
  <c r="T34" i="22"/>
  <c r="U34" i="22"/>
  <c r="S35" i="22"/>
  <c r="R35" i="22"/>
  <c r="T35" i="22"/>
  <c r="U35" i="22"/>
  <c r="S36" i="22"/>
  <c r="R36" i="22"/>
  <c r="T36" i="22"/>
  <c r="U36" i="22"/>
  <c r="S37" i="22"/>
  <c r="R37" i="22"/>
  <c r="T37" i="22"/>
  <c r="U37" i="22"/>
  <c r="S38" i="22"/>
  <c r="R38" i="22"/>
  <c r="T38" i="22"/>
  <c r="U38" i="22"/>
  <c r="S39" i="22"/>
  <c r="R39" i="22"/>
  <c r="T39" i="22"/>
  <c r="U39" i="22"/>
  <c r="S40" i="22"/>
  <c r="R40" i="22"/>
  <c r="T40" i="22"/>
  <c r="U40" i="22"/>
  <c r="S41" i="22"/>
  <c r="R41" i="22"/>
  <c r="T41" i="22"/>
  <c r="U41" i="22"/>
  <c r="S42" i="22"/>
  <c r="R42" i="22"/>
  <c r="T42" i="22"/>
  <c r="U42" i="22"/>
  <c r="S43" i="22"/>
  <c r="R43" i="22"/>
  <c r="T43" i="22"/>
  <c r="U43" i="22"/>
  <c r="S44" i="22"/>
  <c r="R44" i="22"/>
  <c r="T44" i="22"/>
  <c r="U44" i="22"/>
  <c r="S45" i="22"/>
  <c r="R45" i="22"/>
  <c r="T45" i="22"/>
  <c r="U45" i="22"/>
  <c r="S46" i="22"/>
  <c r="R46" i="22"/>
  <c r="T46" i="22"/>
  <c r="U46" i="22"/>
  <c r="S47" i="22"/>
  <c r="R47" i="22"/>
  <c r="T47" i="22"/>
  <c r="U47" i="22"/>
  <c r="S48" i="22"/>
  <c r="R48" i="22"/>
  <c r="T48" i="22"/>
  <c r="U48" i="22"/>
  <c r="W4" i="22"/>
  <c r="Y4" i="22"/>
  <c r="Z4" i="22"/>
  <c r="W5" i="22"/>
  <c r="Y5" i="22"/>
  <c r="Z5" i="22"/>
  <c r="W6" i="22"/>
  <c r="Y6" i="22"/>
  <c r="Z6" i="22"/>
  <c r="X7" i="22"/>
  <c r="W7" i="22"/>
  <c r="Y7" i="22"/>
  <c r="Z7" i="22"/>
  <c r="X8" i="22"/>
  <c r="W8" i="22"/>
  <c r="Y8" i="22"/>
  <c r="Z8" i="22"/>
  <c r="X9" i="22"/>
  <c r="W9" i="22"/>
  <c r="Y9" i="22"/>
  <c r="Z9" i="22"/>
  <c r="X10" i="22"/>
  <c r="W10" i="22"/>
  <c r="Y10" i="22"/>
  <c r="Z10" i="22"/>
  <c r="X11" i="22"/>
  <c r="W11" i="22"/>
  <c r="Y11" i="22"/>
  <c r="Z11" i="22"/>
  <c r="X12" i="22"/>
  <c r="W12" i="22"/>
  <c r="Y12" i="22"/>
  <c r="Z12" i="22"/>
  <c r="X13" i="22"/>
  <c r="W13" i="22"/>
  <c r="Y13" i="22"/>
  <c r="Z13" i="22"/>
  <c r="X14" i="22"/>
  <c r="W14" i="22"/>
  <c r="Y14" i="22"/>
  <c r="Z14" i="22"/>
  <c r="X15" i="22"/>
  <c r="W15" i="22"/>
  <c r="Y15" i="22"/>
  <c r="Z15" i="22"/>
  <c r="X16" i="22"/>
  <c r="W16" i="22"/>
  <c r="Y16" i="22"/>
  <c r="Z16" i="22"/>
  <c r="X17" i="22"/>
  <c r="W17" i="22"/>
  <c r="Y17" i="22"/>
  <c r="Z17" i="22"/>
  <c r="X18" i="22"/>
  <c r="W18" i="22"/>
  <c r="Y18" i="22"/>
  <c r="Z18" i="22"/>
  <c r="X19" i="22"/>
  <c r="W19" i="22"/>
  <c r="Y19" i="22"/>
  <c r="Z19" i="22"/>
  <c r="X20" i="22"/>
  <c r="W20" i="22"/>
  <c r="Y20" i="22"/>
  <c r="Z20" i="22"/>
  <c r="X21" i="22"/>
  <c r="W21" i="22"/>
  <c r="Y21" i="22"/>
  <c r="Z21" i="22"/>
  <c r="X22" i="22"/>
  <c r="W22" i="22"/>
  <c r="Y22" i="22"/>
  <c r="Z22" i="22"/>
  <c r="X23" i="22"/>
  <c r="W23" i="22"/>
  <c r="Y23" i="22"/>
  <c r="Z23" i="22"/>
  <c r="X24" i="22"/>
  <c r="W24" i="22"/>
  <c r="Y24" i="22"/>
  <c r="Z24" i="22"/>
  <c r="X25" i="22"/>
  <c r="W25" i="22"/>
  <c r="Y25" i="22"/>
  <c r="Z25" i="22"/>
  <c r="X26" i="22"/>
  <c r="W26" i="22"/>
  <c r="Y26" i="22"/>
  <c r="Z26" i="22"/>
  <c r="X27" i="22"/>
  <c r="W27" i="22"/>
  <c r="Y27" i="22"/>
  <c r="Z27" i="22"/>
  <c r="X28" i="22"/>
  <c r="W28" i="22"/>
  <c r="Y28" i="22"/>
  <c r="Z28" i="22"/>
  <c r="X29" i="22"/>
  <c r="W29" i="22"/>
  <c r="Y29" i="22"/>
  <c r="Z29" i="22"/>
  <c r="X30" i="22"/>
  <c r="W30" i="22"/>
  <c r="Y30" i="22"/>
  <c r="Z30" i="22"/>
  <c r="X31" i="22"/>
  <c r="W31" i="22"/>
  <c r="Y31" i="22"/>
  <c r="Z31" i="22"/>
  <c r="X32" i="22"/>
  <c r="W32" i="22"/>
  <c r="Y32" i="22"/>
  <c r="Z32" i="22"/>
  <c r="X33" i="22"/>
  <c r="W33" i="22"/>
  <c r="Y33" i="22"/>
  <c r="Z33" i="22"/>
  <c r="X34" i="22"/>
  <c r="W34" i="22"/>
  <c r="Y34" i="22"/>
  <c r="Z34" i="22"/>
  <c r="X35" i="22"/>
  <c r="W35" i="22"/>
  <c r="Y35" i="22"/>
  <c r="Z35" i="22"/>
  <c r="X36" i="22"/>
  <c r="W36" i="22"/>
  <c r="Y36" i="22"/>
  <c r="Z36" i="22"/>
  <c r="X37" i="22"/>
  <c r="W37" i="22"/>
  <c r="Y37" i="22"/>
  <c r="Z37" i="22"/>
  <c r="X38" i="22"/>
  <c r="W38" i="22"/>
  <c r="Y38" i="22"/>
  <c r="Z38" i="22"/>
  <c r="X39" i="22"/>
  <c r="W39" i="22"/>
  <c r="Y39" i="22"/>
  <c r="Z39" i="22"/>
  <c r="X40" i="22"/>
  <c r="W40" i="22"/>
  <c r="Y40" i="22"/>
  <c r="Z40" i="22"/>
  <c r="X41" i="22"/>
  <c r="W41" i="22"/>
  <c r="Y41" i="22"/>
  <c r="Z41" i="22"/>
  <c r="X42" i="22"/>
  <c r="W42" i="22"/>
  <c r="Y42" i="22"/>
  <c r="Z42" i="22"/>
  <c r="X43" i="22"/>
  <c r="W43" i="22"/>
  <c r="Y43" i="22"/>
  <c r="Z43" i="22"/>
  <c r="X44" i="22"/>
  <c r="W44" i="22"/>
  <c r="Y44" i="22"/>
  <c r="Z44" i="22"/>
  <c r="X45" i="22"/>
  <c r="W45" i="22"/>
  <c r="Y45" i="22"/>
  <c r="Z45" i="22"/>
  <c r="X46" i="22"/>
  <c r="W46" i="22"/>
  <c r="Y46" i="22"/>
  <c r="Z46" i="22"/>
  <c r="X47" i="22"/>
  <c r="W47" i="22"/>
  <c r="Y47" i="22"/>
  <c r="Z47" i="22"/>
  <c r="X48" i="22"/>
  <c r="W48" i="22"/>
  <c r="Y48" i="22"/>
  <c r="Z48" i="22"/>
  <c r="X49" i="22"/>
  <c r="W49" i="22"/>
  <c r="Y49" i="22"/>
  <c r="Z49" i="22"/>
  <c r="AB4" i="22"/>
  <c r="AD4" i="22"/>
  <c r="AE4" i="22"/>
  <c r="AB5" i="22"/>
  <c r="AD5" i="22"/>
  <c r="AE5" i="22"/>
  <c r="AB6" i="22"/>
  <c r="AD6" i="22"/>
  <c r="AE6" i="22"/>
  <c r="AC7" i="22"/>
  <c r="AB7" i="22"/>
  <c r="AD7" i="22"/>
  <c r="AE7" i="22"/>
  <c r="AC8" i="22"/>
  <c r="AB8" i="22"/>
  <c r="AD8" i="22"/>
  <c r="AE8" i="22"/>
  <c r="AC9" i="22"/>
  <c r="AB9" i="22"/>
  <c r="AD9" i="22"/>
  <c r="AE9" i="22"/>
  <c r="AC10" i="22"/>
  <c r="AB10" i="22"/>
  <c r="AD10" i="22"/>
  <c r="AE10" i="22"/>
  <c r="AC11" i="22"/>
  <c r="AB11" i="22"/>
  <c r="AD11" i="22"/>
  <c r="AE11" i="22"/>
  <c r="AC12" i="22"/>
  <c r="AB12" i="22"/>
  <c r="AD12" i="22"/>
  <c r="AE12" i="22"/>
  <c r="AC13" i="22"/>
  <c r="AB13" i="22"/>
  <c r="AD13" i="22"/>
  <c r="AE13" i="22"/>
  <c r="AC14" i="22"/>
  <c r="AB14" i="22"/>
  <c r="AD14" i="22"/>
  <c r="AE14" i="22"/>
  <c r="AC15" i="22"/>
  <c r="AB15" i="22"/>
  <c r="AD15" i="22"/>
  <c r="AE15" i="22"/>
  <c r="AC16" i="22"/>
  <c r="AB16" i="22"/>
  <c r="AD16" i="22"/>
  <c r="AE16" i="22"/>
  <c r="AC17" i="22"/>
  <c r="AB17" i="22"/>
  <c r="AD17" i="22"/>
  <c r="AE17" i="22"/>
  <c r="AC18" i="22"/>
  <c r="AB18" i="22"/>
  <c r="AD18" i="22"/>
  <c r="AE18" i="22"/>
  <c r="AC19" i="22"/>
  <c r="AB19" i="22"/>
  <c r="AD19" i="22"/>
  <c r="AE19" i="22"/>
  <c r="AC20" i="22"/>
  <c r="AB20" i="22"/>
  <c r="AD20" i="22"/>
  <c r="AE20" i="22"/>
  <c r="AC21" i="22"/>
  <c r="AB21" i="22"/>
  <c r="AD21" i="22"/>
  <c r="AE21" i="22"/>
  <c r="AC22" i="22"/>
  <c r="AB22" i="22"/>
  <c r="AD22" i="22"/>
  <c r="AE22" i="22"/>
  <c r="AC23" i="22"/>
  <c r="AB23" i="22"/>
  <c r="AD23" i="22"/>
  <c r="AE23" i="22"/>
  <c r="AC24" i="22"/>
  <c r="AB24" i="22"/>
  <c r="AD24" i="22"/>
  <c r="AE24" i="22"/>
  <c r="AC25" i="22"/>
  <c r="AB25" i="22"/>
  <c r="AD25" i="22"/>
  <c r="AE25" i="22"/>
  <c r="AC26" i="22"/>
  <c r="AB26" i="22"/>
  <c r="AD26" i="22"/>
  <c r="AE26" i="22"/>
  <c r="AC27" i="22"/>
  <c r="AB27" i="22"/>
  <c r="AD27" i="22"/>
  <c r="AE27" i="22"/>
  <c r="AC28" i="22"/>
  <c r="AB28" i="22"/>
  <c r="AD28" i="22"/>
  <c r="AE28" i="22"/>
  <c r="AC29" i="22"/>
  <c r="AB29" i="22"/>
  <c r="AD29" i="22"/>
  <c r="AE29" i="22"/>
  <c r="AC30" i="22"/>
  <c r="AB30" i="22"/>
  <c r="AD30" i="22"/>
  <c r="AE30" i="22"/>
  <c r="AC31" i="22"/>
  <c r="AB31" i="22"/>
  <c r="AD31" i="22"/>
  <c r="AE31" i="22"/>
  <c r="AC32" i="22"/>
  <c r="AB32" i="22"/>
  <c r="AD32" i="22"/>
  <c r="AE32" i="22"/>
  <c r="AC33" i="22"/>
  <c r="AB33" i="22"/>
  <c r="AD33" i="22"/>
  <c r="AE33" i="22"/>
  <c r="AC34" i="22"/>
  <c r="AB34" i="22"/>
  <c r="AD34" i="22"/>
  <c r="AE34" i="22"/>
  <c r="AC35" i="22"/>
  <c r="AB35" i="22"/>
  <c r="AD35" i="22"/>
  <c r="AE35" i="22"/>
  <c r="AC36" i="22"/>
  <c r="AB36" i="22"/>
  <c r="AD36" i="22"/>
  <c r="AE36" i="22"/>
  <c r="AC37" i="22"/>
  <c r="AB37" i="22"/>
  <c r="AD37" i="22"/>
  <c r="AE37" i="22"/>
  <c r="AC38" i="22"/>
  <c r="AB38" i="22"/>
  <c r="AD38" i="22"/>
  <c r="AE38" i="22"/>
  <c r="AC39" i="22"/>
  <c r="AB39" i="22"/>
  <c r="AD39" i="22"/>
  <c r="AE39" i="22"/>
  <c r="AC40" i="22"/>
  <c r="AB40" i="22"/>
  <c r="AD40" i="22"/>
  <c r="AE40" i="22"/>
  <c r="AC41" i="22"/>
  <c r="AB41" i="22"/>
  <c r="AD41" i="22"/>
  <c r="AE41" i="22"/>
  <c r="AC42" i="22"/>
  <c r="AB42" i="22"/>
  <c r="AD42" i="22"/>
  <c r="AE42" i="22"/>
  <c r="AC43" i="22"/>
  <c r="AB43" i="22"/>
  <c r="AD43" i="22"/>
  <c r="AE43" i="22"/>
  <c r="AC44" i="22"/>
  <c r="AB44" i="22"/>
  <c r="AD44" i="22"/>
  <c r="AE44" i="22"/>
  <c r="AC45" i="22"/>
  <c r="AB45" i="22"/>
  <c r="AD45" i="22"/>
  <c r="AE45" i="22"/>
  <c r="AC46" i="22"/>
  <c r="AB46" i="22"/>
  <c r="AD46" i="22"/>
  <c r="AE46" i="22"/>
  <c r="AC47" i="22"/>
  <c r="AB47" i="22"/>
  <c r="AD47" i="22"/>
  <c r="AE47" i="22"/>
  <c r="AC48" i="22"/>
  <c r="AB48" i="22"/>
  <c r="AD48" i="22"/>
  <c r="AE48" i="22"/>
  <c r="AC49" i="22"/>
  <c r="AB49" i="22"/>
  <c r="AD49" i="22"/>
  <c r="AE49" i="22"/>
  <c r="AG4" i="22"/>
  <c r="AI4" i="22"/>
  <c r="AJ4" i="22"/>
  <c r="AG5" i="22"/>
  <c r="AI5" i="22"/>
  <c r="AJ5" i="22"/>
  <c r="AG6" i="22"/>
  <c r="AI6" i="22"/>
  <c r="AJ6" i="22"/>
  <c r="AH7" i="22"/>
  <c r="AG7" i="22"/>
  <c r="AI7" i="22"/>
  <c r="AJ7" i="22"/>
  <c r="AH8" i="22"/>
  <c r="AG8" i="22"/>
  <c r="AI8" i="22"/>
  <c r="AJ8" i="22"/>
  <c r="AH9" i="22"/>
  <c r="AG9" i="22"/>
  <c r="AI9" i="22"/>
  <c r="AJ9" i="22"/>
  <c r="AH10" i="22"/>
  <c r="AG10" i="22"/>
  <c r="AI10" i="22"/>
  <c r="AJ10" i="22"/>
  <c r="AH11" i="22"/>
  <c r="AG11" i="22"/>
  <c r="AI11" i="22"/>
  <c r="AJ11" i="22"/>
  <c r="AH12" i="22"/>
  <c r="AG12" i="22"/>
  <c r="AI12" i="22"/>
  <c r="AJ12" i="22"/>
  <c r="AH13" i="22"/>
  <c r="AG13" i="22"/>
  <c r="AI13" i="22"/>
  <c r="AJ13" i="22"/>
  <c r="AH14" i="22"/>
  <c r="AG14" i="22"/>
  <c r="AI14" i="22"/>
  <c r="AJ14" i="22"/>
  <c r="AH15" i="22"/>
  <c r="AG15" i="22"/>
  <c r="AI15" i="22"/>
  <c r="AJ15" i="22"/>
  <c r="AH16" i="22"/>
  <c r="AG16" i="22"/>
  <c r="AI16" i="22"/>
  <c r="AJ16" i="22"/>
  <c r="AH17" i="22"/>
  <c r="AG17" i="22"/>
  <c r="AI17" i="22"/>
  <c r="AJ17" i="22"/>
  <c r="AH18" i="22"/>
  <c r="AG18" i="22"/>
  <c r="AI18" i="22"/>
  <c r="AJ18" i="22"/>
  <c r="AH19" i="22"/>
  <c r="AG19" i="22"/>
  <c r="AI19" i="22"/>
  <c r="AJ19" i="22"/>
  <c r="AH20" i="22"/>
  <c r="AG20" i="22"/>
  <c r="AI20" i="22"/>
  <c r="AJ20" i="22"/>
  <c r="AH21" i="22"/>
  <c r="AG21" i="22"/>
  <c r="AI21" i="22"/>
  <c r="AJ21" i="22"/>
  <c r="AH22" i="22"/>
  <c r="AG22" i="22"/>
  <c r="AI22" i="22"/>
  <c r="AJ22" i="22"/>
  <c r="AH23" i="22"/>
  <c r="AG23" i="22"/>
  <c r="AI23" i="22"/>
  <c r="AJ23" i="22"/>
  <c r="AH24" i="22"/>
  <c r="AG24" i="22"/>
  <c r="AI24" i="22"/>
  <c r="AJ24" i="22"/>
  <c r="AH25" i="22"/>
  <c r="AG25" i="22"/>
  <c r="AI25" i="22"/>
  <c r="AJ25" i="22"/>
  <c r="AH26" i="22"/>
  <c r="AG26" i="22"/>
  <c r="AI26" i="22"/>
  <c r="AJ26" i="22"/>
  <c r="AH27" i="22"/>
  <c r="AG27" i="22"/>
  <c r="AI27" i="22"/>
  <c r="AJ27" i="22"/>
  <c r="AH28" i="22"/>
  <c r="AG28" i="22"/>
  <c r="AI28" i="22"/>
  <c r="AJ28" i="22"/>
  <c r="AH29" i="22"/>
  <c r="AG29" i="22"/>
  <c r="AI29" i="22"/>
  <c r="AJ29" i="22"/>
  <c r="AH30" i="22"/>
  <c r="AG30" i="22"/>
  <c r="AI30" i="22"/>
  <c r="AJ30" i="22"/>
  <c r="AH31" i="22"/>
  <c r="AG31" i="22"/>
  <c r="AI31" i="22"/>
  <c r="AJ31" i="22"/>
  <c r="AH32" i="22"/>
  <c r="AG32" i="22"/>
  <c r="AI32" i="22"/>
  <c r="AJ32" i="22"/>
  <c r="AH33" i="22"/>
  <c r="AG33" i="22"/>
  <c r="AI33" i="22"/>
  <c r="AJ33" i="22"/>
  <c r="AH34" i="22"/>
  <c r="AG34" i="22"/>
  <c r="AI34" i="22"/>
  <c r="AJ34" i="22"/>
  <c r="AH35" i="22"/>
  <c r="AG35" i="22"/>
  <c r="AI35" i="22"/>
  <c r="AJ35" i="22"/>
  <c r="AH36" i="22"/>
  <c r="AG36" i="22"/>
  <c r="AI36" i="22"/>
  <c r="AJ36" i="22"/>
  <c r="AH37" i="22"/>
  <c r="AG37" i="22"/>
  <c r="AI37" i="22"/>
  <c r="AJ37" i="22"/>
  <c r="AH38" i="22"/>
  <c r="AG38" i="22"/>
  <c r="AI38" i="22"/>
  <c r="AJ38" i="22"/>
  <c r="AH39" i="22"/>
  <c r="AG39" i="22"/>
  <c r="AI39" i="22"/>
  <c r="AJ39" i="22"/>
  <c r="AH40" i="22"/>
  <c r="AG40" i="22"/>
  <c r="AI40" i="22"/>
  <c r="AJ40" i="22"/>
  <c r="AH41" i="22"/>
  <c r="AG41" i="22"/>
  <c r="AI41" i="22"/>
  <c r="AJ41" i="22"/>
  <c r="AH42" i="22"/>
  <c r="AG42" i="22"/>
  <c r="AI42" i="22"/>
  <c r="AJ42" i="22"/>
  <c r="AH43" i="22"/>
  <c r="AG43" i="22"/>
  <c r="AI43" i="22"/>
  <c r="AJ43" i="22"/>
  <c r="AH44" i="22"/>
  <c r="AG44" i="22"/>
  <c r="AI44" i="22"/>
  <c r="AJ44" i="22"/>
  <c r="AH45" i="22"/>
  <c r="AG45" i="22"/>
  <c r="AI45" i="22"/>
  <c r="AJ45" i="22"/>
  <c r="AH46" i="22"/>
  <c r="AG46" i="22"/>
  <c r="AI46" i="22"/>
  <c r="AJ46" i="22"/>
  <c r="AH47" i="22"/>
  <c r="AG47" i="22"/>
  <c r="AI47" i="22"/>
  <c r="AJ47" i="22"/>
  <c r="AH48" i="22"/>
  <c r="AG48" i="22"/>
  <c r="AI48" i="22"/>
  <c r="AJ48" i="22"/>
  <c r="AH49" i="22"/>
  <c r="AG49" i="22"/>
  <c r="AI49" i="22"/>
  <c r="AJ49" i="22"/>
  <c r="C7" i="23"/>
  <c r="D7" i="23"/>
  <c r="E7" i="23"/>
  <c r="F7" i="23"/>
  <c r="C4" i="23"/>
  <c r="E4" i="23"/>
  <c r="F4" i="23"/>
  <c r="C5" i="23"/>
  <c r="E5" i="23"/>
  <c r="F5" i="23"/>
  <c r="D6" i="23"/>
  <c r="C6" i="23"/>
  <c r="E6" i="23"/>
  <c r="F6" i="23"/>
  <c r="D8" i="23"/>
  <c r="C8" i="23"/>
  <c r="E8" i="23"/>
  <c r="F8" i="23"/>
  <c r="D9" i="23"/>
  <c r="C9" i="23"/>
  <c r="E9" i="23"/>
  <c r="F9" i="23"/>
  <c r="D10" i="23"/>
  <c r="C10" i="23"/>
  <c r="E10" i="23"/>
  <c r="F10" i="23"/>
  <c r="D11" i="23"/>
  <c r="C11" i="23"/>
  <c r="E11" i="23"/>
  <c r="F11" i="23"/>
  <c r="D12" i="23"/>
  <c r="C12" i="23"/>
  <c r="E12" i="23"/>
  <c r="F12" i="23"/>
  <c r="D13" i="23"/>
  <c r="C13" i="23"/>
  <c r="E13" i="23"/>
  <c r="F13" i="23"/>
  <c r="D14" i="23"/>
  <c r="C14" i="23"/>
  <c r="E14" i="23"/>
  <c r="F14" i="23"/>
  <c r="D15" i="23"/>
  <c r="C15" i="23"/>
  <c r="E15" i="23"/>
  <c r="F15" i="23"/>
  <c r="D16" i="23"/>
  <c r="C16" i="23"/>
  <c r="E16" i="23"/>
  <c r="F16" i="23"/>
  <c r="D17" i="23"/>
  <c r="C17" i="23"/>
  <c r="E17" i="23"/>
  <c r="F17" i="23"/>
  <c r="D18" i="23"/>
  <c r="C18" i="23"/>
  <c r="E18" i="23"/>
  <c r="F18" i="23"/>
  <c r="D19" i="23"/>
  <c r="C19" i="23"/>
  <c r="E19" i="23"/>
  <c r="F19" i="23"/>
  <c r="D20" i="23"/>
  <c r="C20" i="23"/>
  <c r="E20" i="23"/>
  <c r="F20" i="23"/>
  <c r="D21" i="23"/>
  <c r="C21" i="23"/>
  <c r="E21" i="23"/>
  <c r="F21" i="23"/>
  <c r="D22" i="23"/>
  <c r="C22" i="23"/>
  <c r="E22" i="23"/>
  <c r="F22" i="23"/>
  <c r="D23" i="23"/>
  <c r="C23" i="23"/>
  <c r="E23" i="23"/>
  <c r="F23" i="23"/>
  <c r="D24" i="23"/>
  <c r="C24" i="23"/>
  <c r="E24" i="23"/>
  <c r="F24" i="23"/>
  <c r="D25" i="23"/>
  <c r="C25" i="23"/>
  <c r="E25" i="23"/>
  <c r="F25" i="23"/>
  <c r="D26" i="23"/>
  <c r="C26" i="23"/>
  <c r="E26" i="23"/>
  <c r="F26" i="23"/>
  <c r="D27" i="23"/>
  <c r="C27" i="23"/>
  <c r="E27" i="23"/>
  <c r="F27" i="23"/>
  <c r="D28" i="23"/>
  <c r="C28" i="23"/>
  <c r="E28" i="23"/>
  <c r="F28" i="23"/>
  <c r="D29" i="23"/>
  <c r="C29" i="23"/>
  <c r="E29" i="23"/>
  <c r="F29" i="23"/>
  <c r="D30" i="23"/>
  <c r="C30" i="23"/>
  <c r="E30" i="23"/>
  <c r="F30" i="23"/>
  <c r="D31" i="23"/>
  <c r="C31" i="23"/>
  <c r="E31" i="23"/>
  <c r="F31" i="23"/>
  <c r="D32" i="23"/>
  <c r="C32" i="23"/>
  <c r="E32" i="23"/>
  <c r="F32" i="23"/>
  <c r="D33" i="23"/>
  <c r="C33" i="23"/>
  <c r="E33" i="23"/>
  <c r="F33" i="23"/>
  <c r="D34" i="23"/>
  <c r="C34" i="23"/>
  <c r="E34" i="23"/>
  <c r="F34" i="23"/>
  <c r="D35" i="23"/>
  <c r="C35" i="23"/>
  <c r="E35" i="23"/>
  <c r="F35" i="23"/>
  <c r="D36" i="23"/>
  <c r="C36" i="23"/>
  <c r="E36" i="23"/>
  <c r="F36" i="23"/>
  <c r="D37" i="23"/>
  <c r="C37" i="23"/>
  <c r="E37" i="23"/>
  <c r="F37" i="23"/>
  <c r="D38" i="23"/>
  <c r="C38" i="23"/>
  <c r="E38" i="23"/>
  <c r="F38" i="23"/>
  <c r="D39" i="23"/>
  <c r="C39" i="23"/>
  <c r="E39" i="23"/>
  <c r="F39" i="23"/>
  <c r="D40" i="23"/>
  <c r="C40" i="23"/>
  <c r="E40" i="23"/>
  <c r="F40" i="23"/>
  <c r="D41" i="23"/>
  <c r="C41" i="23"/>
  <c r="E41" i="23"/>
  <c r="F41" i="23"/>
  <c r="D42" i="23"/>
  <c r="C42" i="23"/>
  <c r="E42" i="23"/>
  <c r="F42" i="23"/>
  <c r="D43" i="23"/>
  <c r="C43" i="23"/>
  <c r="E43" i="23"/>
  <c r="F43" i="23"/>
  <c r="D44" i="23"/>
  <c r="C44" i="23"/>
  <c r="E44" i="23"/>
  <c r="F44" i="23"/>
  <c r="D45" i="23"/>
  <c r="C45" i="23"/>
  <c r="E45" i="23"/>
  <c r="F45" i="23"/>
  <c r="D46" i="23"/>
  <c r="C46" i="23"/>
  <c r="E46" i="23"/>
  <c r="F46" i="23"/>
  <c r="D47" i="23"/>
  <c r="C47" i="23"/>
  <c r="E47" i="23"/>
  <c r="F47" i="23"/>
  <c r="D48" i="23"/>
  <c r="C48" i="23"/>
  <c r="E48" i="23"/>
  <c r="F48" i="23"/>
  <c r="C7" i="26"/>
  <c r="D7" i="26"/>
  <c r="E7" i="26"/>
  <c r="F7" i="26"/>
  <c r="C4" i="26"/>
  <c r="E4" i="26"/>
  <c r="F4" i="26"/>
  <c r="C5" i="26"/>
  <c r="E5" i="26"/>
  <c r="F5" i="26"/>
  <c r="D6" i="26"/>
  <c r="C6" i="26"/>
  <c r="E6" i="26"/>
  <c r="F6" i="26"/>
  <c r="D8" i="26"/>
  <c r="C8" i="26"/>
  <c r="E8" i="26"/>
  <c r="F8" i="26"/>
  <c r="D9" i="26"/>
  <c r="C9" i="26"/>
  <c r="E9" i="26"/>
  <c r="F9" i="26"/>
  <c r="D10" i="26"/>
  <c r="C10" i="26"/>
  <c r="E10" i="26"/>
  <c r="F10" i="26"/>
  <c r="D11" i="26"/>
  <c r="C11" i="26"/>
  <c r="E11" i="26"/>
  <c r="F11" i="26"/>
  <c r="D12" i="26"/>
  <c r="C12" i="26"/>
  <c r="E12" i="26"/>
  <c r="F12" i="26"/>
  <c r="D13" i="26"/>
  <c r="C13" i="26"/>
  <c r="E13" i="26"/>
  <c r="F13" i="26"/>
  <c r="D14" i="26"/>
  <c r="C14" i="26"/>
  <c r="E14" i="26"/>
  <c r="F14" i="26"/>
  <c r="D15" i="26"/>
  <c r="C15" i="26"/>
  <c r="E15" i="26"/>
  <c r="F15" i="26"/>
  <c r="D16" i="26"/>
  <c r="C16" i="26"/>
  <c r="E16" i="26"/>
  <c r="F16" i="26"/>
  <c r="D17" i="26"/>
  <c r="C17" i="26"/>
  <c r="E17" i="26"/>
  <c r="F17" i="26"/>
  <c r="D18" i="26"/>
  <c r="C18" i="26"/>
  <c r="E18" i="26"/>
  <c r="F18" i="26"/>
  <c r="D19" i="26"/>
  <c r="C19" i="26"/>
  <c r="E19" i="26"/>
  <c r="F19" i="26"/>
  <c r="D20" i="26"/>
  <c r="C20" i="26"/>
  <c r="E20" i="26"/>
  <c r="F20" i="26"/>
  <c r="D21" i="26"/>
  <c r="C21" i="26"/>
  <c r="E21" i="26"/>
  <c r="F21" i="26"/>
  <c r="D22" i="26"/>
  <c r="C22" i="26"/>
  <c r="E22" i="26"/>
  <c r="F22" i="26"/>
  <c r="D23" i="26"/>
  <c r="C23" i="26"/>
  <c r="E23" i="26"/>
  <c r="F23" i="26"/>
  <c r="D24" i="26"/>
  <c r="C24" i="26"/>
  <c r="E24" i="26"/>
  <c r="F24" i="26"/>
  <c r="D25" i="26"/>
  <c r="C25" i="26"/>
  <c r="E25" i="26"/>
  <c r="F25" i="26"/>
  <c r="D26" i="26"/>
  <c r="C26" i="26"/>
  <c r="E26" i="26"/>
  <c r="F26" i="26"/>
  <c r="D27" i="26"/>
  <c r="C27" i="26"/>
  <c r="E27" i="26"/>
  <c r="F27" i="26"/>
  <c r="D28" i="26"/>
  <c r="C28" i="26"/>
  <c r="E28" i="26"/>
  <c r="F28" i="26"/>
  <c r="D29" i="26"/>
  <c r="C29" i="26"/>
  <c r="E29" i="26"/>
  <c r="F29" i="26"/>
  <c r="D30" i="26"/>
  <c r="C30" i="26"/>
  <c r="E30" i="26"/>
  <c r="F30" i="26"/>
  <c r="D31" i="26"/>
  <c r="C31" i="26"/>
  <c r="E31" i="26"/>
  <c r="F31" i="26"/>
  <c r="D32" i="26"/>
  <c r="C32" i="26"/>
  <c r="E32" i="26"/>
  <c r="F32" i="26"/>
  <c r="D33" i="26"/>
  <c r="C33" i="26"/>
  <c r="E33" i="26"/>
  <c r="F33" i="26"/>
  <c r="D34" i="26"/>
  <c r="C34" i="26"/>
  <c r="E34" i="26"/>
  <c r="F34" i="26"/>
  <c r="D35" i="26"/>
  <c r="C35" i="26"/>
  <c r="E35" i="26"/>
  <c r="F35" i="26"/>
  <c r="D36" i="26"/>
  <c r="C36" i="26"/>
  <c r="E36" i="26"/>
  <c r="F36" i="26"/>
  <c r="D37" i="26"/>
  <c r="C37" i="26"/>
  <c r="E37" i="26"/>
  <c r="F37" i="26"/>
  <c r="D38" i="26"/>
  <c r="C38" i="26"/>
  <c r="E38" i="26"/>
  <c r="F38" i="26"/>
  <c r="D39" i="26"/>
  <c r="C39" i="26"/>
  <c r="E39" i="26"/>
  <c r="F39" i="26"/>
  <c r="D40" i="26"/>
  <c r="C40" i="26"/>
  <c r="E40" i="26"/>
  <c r="F40" i="26"/>
  <c r="D41" i="26"/>
  <c r="C41" i="26"/>
  <c r="E41" i="26"/>
  <c r="F41" i="26"/>
  <c r="D42" i="26"/>
  <c r="C42" i="26"/>
  <c r="E42" i="26"/>
  <c r="F42" i="26"/>
  <c r="D43" i="26"/>
  <c r="C43" i="26"/>
  <c r="E43" i="26"/>
  <c r="F43" i="26"/>
  <c r="D44" i="26"/>
  <c r="C44" i="26"/>
  <c r="E44" i="26"/>
  <c r="F44" i="26"/>
  <c r="D45" i="26"/>
  <c r="C45" i="26"/>
  <c r="E45" i="26"/>
  <c r="F45" i="26"/>
  <c r="D46" i="26"/>
  <c r="C46" i="26"/>
  <c r="E46" i="26"/>
  <c r="F46" i="26"/>
  <c r="D47" i="26"/>
  <c r="C47" i="26"/>
  <c r="E47" i="26"/>
  <c r="F47" i="26"/>
  <c r="D48" i="26"/>
  <c r="E48" i="26"/>
  <c r="F48" i="26"/>
  <c r="C7" i="27"/>
  <c r="D7" i="27"/>
  <c r="E7" i="27"/>
  <c r="F7" i="27"/>
  <c r="C4" i="27"/>
  <c r="E4" i="27"/>
  <c r="F4" i="27"/>
  <c r="C5" i="27"/>
  <c r="E5" i="27"/>
  <c r="F5" i="27"/>
  <c r="D6" i="27"/>
  <c r="C6" i="27"/>
  <c r="E6" i="27"/>
  <c r="F6" i="27"/>
  <c r="D8" i="27"/>
  <c r="C8" i="27"/>
  <c r="E8" i="27"/>
  <c r="F8" i="27"/>
  <c r="D9" i="27"/>
  <c r="C9" i="27"/>
  <c r="E9" i="27"/>
  <c r="F9" i="27"/>
  <c r="D10" i="27"/>
  <c r="C10" i="27"/>
  <c r="E10" i="27"/>
  <c r="F10" i="27"/>
  <c r="D11" i="27"/>
  <c r="C11" i="27"/>
  <c r="E11" i="27"/>
  <c r="F11" i="27"/>
  <c r="D12" i="27"/>
  <c r="C12" i="27"/>
  <c r="E12" i="27"/>
  <c r="F12" i="27"/>
  <c r="D13" i="27"/>
  <c r="C13" i="27"/>
  <c r="E13" i="27"/>
  <c r="F13" i="27"/>
  <c r="D14" i="27"/>
  <c r="C14" i="27"/>
  <c r="E14" i="27"/>
  <c r="F14" i="27"/>
  <c r="D15" i="27"/>
  <c r="C15" i="27"/>
  <c r="E15" i="27"/>
  <c r="F15" i="27"/>
  <c r="D16" i="27"/>
  <c r="C16" i="27"/>
  <c r="E16" i="27"/>
  <c r="F16" i="27"/>
  <c r="D17" i="27"/>
  <c r="C17" i="27"/>
  <c r="E17" i="27"/>
  <c r="F17" i="27"/>
  <c r="D18" i="27"/>
  <c r="C18" i="27"/>
  <c r="E18" i="27"/>
  <c r="F18" i="27"/>
  <c r="D19" i="27"/>
  <c r="C19" i="27"/>
  <c r="E19" i="27"/>
  <c r="F19" i="27"/>
  <c r="D20" i="27"/>
  <c r="C20" i="27"/>
  <c r="E20" i="27"/>
  <c r="F20" i="27"/>
  <c r="D21" i="27"/>
  <c r="C21" i="27"/>
  <c r="E21" i="27"/>
  <c r="F21" i="27"/>
  <c r="D22" i="27"/>
  <c r="C22" i="27"/>
  <c r="E22" i="27"/>
  <c r="F22" i="27"/>
  <c r="D23" i="27"/>
  <c r="C23" i="27"/>
  <c r="E23" i="27"/>
  <c r="F23" i="27"/>
  <c r="D24" i="27"/>
  <c r="C24" i="27"/>
  <c r="E24" i="27"/>
  <c r="F24" i="27"/>
  <c r="D25" i="27"/>
  <c r="C25" i="27"/>
  <c r="E25" i="27"/>
  <c r="F25" i="27"/>
  <c r="D26" i="27"/>
  <c r="C26" i="27"/>
  <c r="E26" i="27"/>
  <c r="F26" i="27"/>
  <c r="D27" i="27"/>
  <c r="C27" i="27"/>
  <c r="E27" i="27"/>
  <c r="F27" i="27"/>
  <c r="D28" i="27"/>
  <c r="C28" i="27"/>
  <c r="E28" i="27"/>
  <c r="F28" i="27"/>
  <c r="D29" i="27"/>
  <c r="C29" i="27"/>
  <c r="E29" i="27"/>
  <c r="F29" i="27"/>
  <c r="D30" i="27"/>
  <c r="C30" i="27"/>
  <c r="E30" i="27"/>
  <c r="F30" i="27"/>
  <c r="D31" i="27"/>
  <c r="C31" i="27"/>
  <c r="E31" i="27"/>
  <c r="F31" i="27"/>
  <c r="D32" i="27"/>
  <c r="C32" i="27"/>
  <c r="E32" i="27"/>
  <c r="F32" i="27"/>
  <c r="D33" i="27"/>
  <c r="C33" i="27"/>
  <c r="E33" i="27"/>
  <c r="F33" i="27"/>
  <c r="D34" i="27"/>
  <c r="C34" i="27"/>
  <c r="E34" i="27"/>
  <c r="F34" i="27"/>
  <c r="D35" i="27"/>
  <c r="C35" i="27"/>
  <c r="E35" i="27"/>
  <c r="F35" i="27"/>
  <c r="D36" i="27"/>
  <c r="C36" i="27"/>
  <c r="E36" i="27"/>
  <c r="F36" i="27"/>
  <c r="D37" i="27"/>
  <c r="C37" i="27"/>
  <c r="E37" i="27"/>
  <c r="F37" i="27"/>
  <c r="D38" i="27"/>
  <c r="C38" i="27"/>
  <c r="E38" i="27"/>
  <c r="F38" i="27"/>
  <c r="D39" i="27"/>
  <c r="C39" i="27"/>
  <c r="E39" i="27"/>
  <c r="F39" i="27"/>
  <c r="D40" i="27"/>
  <c r="C40" i="27"/>
  <c r="E40" i="27"/>
  <c r="F40" i="27"/>
  <c r="D41" i="27"/>
  <c r="C41" i="27"/>
  <c r="E41" i="27"/>
  <c r="F41" i="27"/>
  <c r="D42" i="27"/>
  <c r="C42" i="27"/>
  <c r="E42" i="27"/>
  <c r="F42" i="27"/>
  <c r="D43" i="27"/>
  <c r="C43" i="27"/>
  <c r="E43" i="27"/>
  <c r="F43" i="27"/>
  <c r="D44" i="27"/>
  <c r="C44" i="27"/>
  <c r="E44" i="27"/>
  <c r="F44" i="27"/>
  <c r="D45" i="27"/>
  <c r="C45" i="27"/>
  <c r="E45" i="27"/>
  <c r="F45" i="27"/>
  <c r="D46" i="27"/>
  <c r="C46" i="27"/>
  <c r="E46" i="27"/>
  <c r="F46" i="27"/>
  <c r="D47" i="27"/>
  <c r="C47" i="27"/>
  <c r="E47" i="27"/>
  <c r="F47" i="27"/>
  <c r="D48" i="27"/>
  <c r="C48" i="27"/>
  <c r="E48" i="27"/>
  <c r="F48" i="27"/>
  <c r="H7" i="23"/>
  <c r="I7" i="23"/>
  <c r="J7" i="23"/>
  <c r="K7" i="23"/>
  <c r="H4" i="23"/>
  <c r="J4" i="23"/>
  <c r="K4" i="23"/>
  <c r="H5" i="23"/>
  <c r="J5" i="23"/>
  <c r="K5" i="23"/>
  <c r="H6" i="23"/>
  <c r="J6" i="23"/>
  <c r="K6" i="23"/>
  <c r="I8" i="23"/>
  <c r="H8" i="23"/>
  <c r="J8" i="23"/>
  <c r="K8" i="23"/>
  <c r="I9" i="23"/>
  <c r="H9" i="23"/>
  <c r="J9" i="23"/>
  <c r="K9" i="23"/>
  <c r="I10" i="23"/>
  <c r="H10" i="23"/>
  <c r="J10" i="23"/>
  <c r="K10" i="23"/>
  <c r="I11" i="23"/>
  <c r="H11" i="23"/>
  <c r="J11" i="23"/>
  <c r="K11" i="23"/>
  <c r="I12" i="23"/>
  <c r="H12" i="23"/>
  <c r="J12" i="23"/>
  <c r="K12" i="23"/>
  <c r="I13" i="23"/>
  <c r="H13" i="23"/>
  <c r="J13" i="23"/>
  <c r="K13" i="23"/>
  <c r="I14" i="23"/>
  <c r="H14" i="23"/>
  <c r="J14" i="23"/>
  <c r="K14" i="23"/>
  <c r="I15" i="23"/>
  <c r="H15" i="23"/>
  <c r="J15" i="23"/>
  <c r="K15" i="23"/>
  <c r="I16" i="23"/>
  <c r="H16" i="23"/>
  <c r="J16" i="23"/>
  <c r="K16" i="23"/>
  <c r="I17" i="23"/>
  <c r="H17" i="23"/>
  <c r="J17" i="23"/>
  <c r="K17" i="23"/>
  <c r="I18" i="23"/>
  <c r="H18" i="23"/>
  <c r="J18" i="23"/>
  <c r="K18" i="23"/>
  <c r="I19" i="23"/>
  <c r="H19" i="23"/>
  <c r="J19" i="23"/>
  <c r="K19" i="23"/>
  <c r="I20" i="23"/>
  <c r="H20" i="23"/>
  <c r="J20" i="23"/>
  <c r="K20" i="23"/>
  <c r="I21" i="23"/>
  <c r="H21" i="23"/>
  <c r="J21" i="23"/>
  <c r="K21" i="23"/>
  <c r="I22" i="23"/>
  <c r="H22" i="23"/>
  <c r="J22" i="23"/>
  <c r="K22" i="23"/>
  <c r="I23" i="23"/>
  <c r="H23" i="23"/>
  <c r="J23" i="23"/>
  <c r="K23" i="23"/>
  <c r="I24" i="23"/>
  <c r="H24" i="23"/>
  <c r="J24" i="23"/>
  <c r="K24" i="23"/>
  <c r="I25" i="23"/>
  <c r="H25" i="23"/>
  <c r="J25" i="23"/>
  <c r="K25" i="23"/>
  <c r="I26" i="23"/>
  <c r="H26" i="23"/>
  <c r="J26" i="23"/>
  <c r="K26" i="23"/>
  <c r="I27" i="23"/>
  <c r="H27" i="23"/>
  <c r="J27" i="23"/>
  <c r="K27" i="23"/>
  <c r="I28" i="23"/>
  <c r="H28" i="23"/>
  <c r="J28" i="23"/>
  <c r="K28" i="23"/>
  <c r="I29" i="23"/>
  <c r="H29" i="23"/>
  <c r="J29" i="23"/>
  <c r="K29" i="23"/>
  <c r="I30" i="23"/>
  <c r="H30" i="23"/>
  <c r="J30" i="23"/>
  <c r="K30" i="23"/>
  <c r="I31" i="23"/>
  <c r="H31" i="23"/>
  <c r="J31" i="23"/>
  <c r="K31" i="23"/>
  <c r="I32" i="23"/>
  <c r="H32" i="23"/>
  <c r="J32" i="23"/>
  <c r="K32" i="23"/>
  <c r="I33" i="23"/>
  <c r="H33" i="23"/>
  <c r="J33" i="23"/>
  <c r="K33" i="23"/>
  <c r="I34" i="23"/>
  <c r="H34" i="23"/>
  <c r="J34" i="23"/>
  <c r="K34" i="23"/>
  <c r="I35" i="23"/>
  <c r="H35" i="23"/>
  <c r="J35" i="23"/>
  <c r="K35" i="23"/>
  <c r="I36" i="23"/>
  <c r="H36" i="23"/>
  <c r="J36" i="23"/>
  <c r="K36" i="23"/>
  <c r="I37" i="23"/>
  <c r="H37" i="23"/>
  <c r="J37" i="23"/>
  <c r="K37" i="23"/>
  <c r="I38" i="23"/>
  <c r="H38" i="23"/>
  <c r="J38" i="23"/>
  <c r="K38" i="23"/>
  <c r="I39" i="23"/>
  <c r="H39" i="23"/>
  <c r="J39" i="23"/>
  <c r="K39" i="23"/>
  <c r="I40" i="23"/>
  <c r="H40" i="23"/>
  <c r="J40" i="23"/>
  <c r="K40" i="23"/>
  <c r="I41" i="23"/>
  <c r="H41" i="23"/>
  <c r="J41" i="23"/>
  <c r="K41" i="23"/>
  <c r="I42" i="23"/>
  <c r="H42" i="23"/>
  <c r="J42" i="23"/>
  <c r="K42" i="23"/>
  <c r="I43" i="23"/>
  <c r="H43" i="23"/>
  <c r="J43" i="23"/>
  <c r="K43" i="23"/>
  <c r="I44" i="23"/>
  <c r="H44" i="23"/>
  <c r="J44" i="23"/>
  <c r="K44" i="23"/>
  <c r="I45" i="23"/>
  <c r="H45" i="23"/>
  <c r="J45" i="23"/>
  <c r="K45" i="23"/>
  <c r="I46" i="23"/>
  <c r="H46" i="23"/>
  <c r="J46" i="23"/>
  <c r="K46" i="23"/>
  <c r="I47" i="23"/>
  <c r="H47" i="23"/>
  <c r="J47" i="23"/>
  <c r="K47" i="23"/>
  <c r="I48" i="23"/>
  <c r="H48" i="23"/>
  <c r="J48" i="23"/>
  <c r="K48" i="23"/>
  <c r="I49" i="23"/>
  <c r="H49" i="23"/>
  <c r="J49" i="23"/>
  <c r="K49" i="23"/>
  <c r="H7" i="26"/>
  <c r="I7" i="26"/>
  <c r="J7" i="26"/>
  <c r="K7" i="26"/>
  <c r="H4" i="26"/>
  <c r="J4" i="26"/>
  <c r="K4" i="26"/>
  <c r="H5" i="26"/>
  <c r="J5" i="26"/>
  <c r="K5" i="26"/>
  <c r="H6" i="26"/>
  <c r="J6" i="26"/>
  <c r="K6" i="26"/>
  <c r="I8" i="26"/>
  <c r="H8" i="26"/>
  <c r="J8" i="26"/>
  <c r="K8" i="26"/>
  <c r="I9" i="26"/>
  <c r="H9" i="26"/>
  <c r="J9" i="26"/>
  <c r="K9" i="26"/>
  <c r="I10" i="26"/>
  <c r="H10" i="26"/>
  <c r="J10" i="26"/>
  <c r="K10" i="26"/>
  <c r="I11" i="26"/>
  <c r="H11" i="26"/>
  <c r="J11" i="26"/>
  <c r="K11" i="26"/>
  <c r="I12" i="26"/>
  <c r="H12" i="26"/>
  <c r="J12" i="26"/>
  <c r="K12" i="26"/>
  <c r="I13" i="26"/>
  <c r="H13" i="26"/>
  <c r="J13" i="26"/>
  <c r="K13" i="26"/>
  <c r="I14" i="26"/>
  <c r="H14" i="26"/>
  <c r="J14" i="26"/>
  <c r="K14" i="26"/>
  <c r="I15" i="26"/>
  <c r="H15" i="26"/>
  <c r="J15" i="26"/>
  <c r="K15" i="26"/>
  <c r="I16" i="26"/>
  <c r="H16" i="26"/>
  <c r="J16" i="26"/>
  <c r="K16" i="26"/>
  <c r="I17" i="26"/>
  <c r="H17" i="26"/>
  <c r="J17" i="26"/>
  <c r="K17" i="26"/>
  <c r="I18" i="26"/>
  <c r="H18" i="26"/>
  <c r="J18" i="26"/>
  <c r="K18" i="26"/>
  <c r="I19" i="26"/>
  <c r="H19" i="26"/>
  <c r="J19" i="26"/>
  <c r="K19" i="26"/>
  <c r="I20" i="26"/>
  <c r="H20" i="26"/>
  <c r="J20" i="26"/>
  <c r="K20" i="26"/>
  <c r="I21" i="26"/>
  <c r="H21" i="26"/>
  <c r="J21" i="26"/>
  <c r="K21" i="26"/>
  <c r="I22" i="26"/>
  <c r="H22" i="26"/>
  <c r="J22" i="26"/>
  <c r="K22" i="26"/>
  <c r="I23" i="26"/>
  <c r="H23" i="26"/>
  <c r="J23" i="26"/>
  <c r="K23" i="26"/>
  <c r="I24" i="26"/>
  <c r="H24" i="26"/>
  <c r="J24" i="26"/>
  <c r="K24" i="26"/>
  <c r="I25" i="26"/>
  <c r="H25" i="26"/>
  <c r="J25" i="26"/>
  <c r="K25" i="26"/>
  <c r="I26" i="26"/>
  <c r="H26" i="26"/>
  <c r="J26" i="26"/>
  <c r="K26" i="26"/>
  <c r="I27" i="26"/>
  <c r="H27" i="26"/>
  <c r="J27" i="26"/>
  <c r="K27" i="26"/>
  <c r="I28" i="26"/>
  <c r="H28" i="26"/>
  <c r="J28" i="26"/>
  <c r="K28" i="26"/>
  <c r="I29" i="26"/>
  <c r="H29" i="26"/>
  <c r="J29" i="26"/>
  <c r="K29" i="26"/>
  <c r="I30" i="26"/>
  <c r="H30" i="26"/>
  <c r="J30" i="26"/>
  <c r="K30" i="26"/>
  <c r="I31" i="26"/>
  <c r="H31" i="26"/>
  <c r="J31" i="26"/>
  <c r="K31" i="26"/>
  <c r="I32" i="26"/>
  <c r="H32" i="26"/>
  <c r="J32" i="26"/>
  <c r="K32" i="26"/>
  <c r="I33" i="26"/>
  <c r="H33" i="26"/>
  <c r="J33" i="26"/>
  <c r="K33" i="26"/>
  <c r="I34" i="26"/>
  <c r="H34" i="26"/>
  <c r="J34" i="26"/>
  <c r="K34" i="26"/>
  <c r="I35" i="26"/>
  <c r="H35" i="26"/>
  <c r="J35" i="26"/>
  <c r="K35" i="26"/>
  <c r="I36" i="26"/>
  <c r="H36" i="26"/>
  <c r="J36" i="26"/>
  <c r="K36" i="26"/>
  <c r="I37" i="26"/>
  <c r="H37" i="26"/>
  <c r="J37" i="26"/>
  <c r="K37" i="26"/>
  <c r="I38" i="26"/>
  <c r="H38" i="26"/>
  <c r="J38" i="26"/>
  <c r="K38" i="26"/>
  <c r="I39" i="26"/>
  <c r="H39" i="26"/>
  <c r="J39" i="26"/>
  <c r="K39" i="26"/>
  <c r="I40" i="26"/>
  <c r="H40" i="26"/>
  <c r="J40" i="26"/>
  <c r="K40" i="26"/>
  <c r="I41" i="26"/>
  <c r="H41" i="26"/>
  <c r="J41" i="26"/>
  <c r="K41" i="26"/>
  <c r="I42" i="26"/>
  <c r="H42" i="26"/>
  <c r="J42" i="26"/>
  <c r="K42" i="26"/>
  <c r="I43" i="26"/>
  <c r="H43" i="26"/>
  <c r="J43" i="26"/>
  <c r="K43" i="26"/>
  <c r="I44" i="26"/>
  <c r="H44" i="26"/>
  <c r="J44" i="26"/>
  <c r="K44" i="26"/>
  <c r="I45" i="26"/>
  <c r="H45" i="26"/>
  <c r="J45" i="26"/>
  <c r="K45" i="26"/>
  <c r="I46" i="26"/>
  <c r="H46" i="26"/>
  <c r="J46" i="26"/>
  <c r="K46" i="26"/>
  <c r="I47" i="26"/>
  <c r="H47" i="26"/>
  <c r="J47" i="26"/>
  <c r="K47" i="26"/>
  <c r="I48" i="26"/>
  <c r="J48" i="26"/>
  <c r="K48" i="26"/>
  <c r="I49" i="26"/>
  <c r="H49" i="26"/>
  <c r="J49" i="26"/>
  <c r="K49" i="26"/>
  <c r="H7" i="27"/>
  <c r="I7" i="27"/>
  <c r="J7" i="27"/>
  <c r="K7" i="27"/>
  <c r="H4" i="27"/>
  <c r="J4" i="27"/>
  <c r="K4" i="27"/>
  <c r="H5" i="27"/>
  <c r="J5" i="27"/>
  <c r="K5" i="27"/>
  <c r="H6" i="27"/>
  <c r="J6" i="27"/>
  <c r="K6" i="27"/>
  <c r="I8" i="27"/>
  <c r="H8" i="27"/>
  <c r="J8" i="27"/>
  <c r="K8" i="27"/>
  <c r="I9" i="27"/>
  <c r="H9" i="27"/>
  <c r="J9" i="27"/>
  <c r="K9" i="27"/>
  <c r="I10" i="27"/>
  <c r="H10" i="27"/>
  <c r="J10" i="27"/>
  <c r="K10" i="27"/>
  <c r="I11" i="27"/>
  <c r="H11" i="27"/>
  <c r="J11" i="27"/>
  <c r="K11" i="27"/>
  <c r="I12" i="27"/>
  <c r="H12" i="27"/>
  <c r="J12" i="27"/>
  <c r="K12" i="27"/>
  <c r="I13" i="27"/>
  <c r="H13" i="27"/>
  <c r="J13" i="27"/>
  <c r="K13" i="27"/>
  <c r="I14" i="27"/>
  <c r="H14" i="27"/>
  <c r="J14" i="27"/>
  <c r="K14" i="27"/>
  <c r="I15" i="27"/>
  <c r="H15" i="27"/>
  <c r="J15" i="27"/>
  <c r="K15" i="27"/>
  <c r="I16" i="27"/>
  <c r="H16" i="27"/>
  <c r="J16" i="27"/>
  <c r="K16" i="27"/>
  <c r="I17" i="27"/>
  <c r="H17" i="27"/>
  <c r="J17" i="27"/>
  <c r="K17" i="27"/>
  <c r="I18" i="27"/>
  <c r="H18" i="27"/>
  <c r="J18" i="27"/>
  <c r="K18" i="27"/>
  <c r="I19" i="27"/>
  <c r="H19" i="27"/>
  <c r="J19" i="27"/>
  <c r="K19" i="27"/>
  <c r="I20" i="27"/>
  <c r="H20" i="27"/>
  <c r="J20" i="27"/>
  <c r="K20" i="27"/>
  <c r="I21" i="27"/>
  <c r="H21" i="27"/>
  <c r="J21" i="27"/>
  <c r="K21" i="27"/>
  <c r="I22" i="27"/>
  <c r="H22" i="27"/>
  <c r="J22" i="27"/>
  <c r="K22" i="27"/>
  <c r="I23" i="27"/>
  <c r="H23" i="27"/>
  <c r="J23" i="27"/>
  <c r="K23" i="27"/>
  <c r="I24" i="27"/>
  <c r="H24" i="27"/>
  <c r="J24" i="27"/>
  <c r="K24" i="27"/>
  <c r="I25" i="27"/>
  <c r="H25" i="27"/>
  <c r="J25" i="27"/>
  <c r="K25" i="27"/>
  <c r="I26" i="27"/>
  <c r="H26" i="27"/>
  <c r="J26" i="27"/>
  <c r="K26" i="27"/>
  <c r="I27" i="27"/>
  <c r="H27" i="27"/>
  <c r="J27" i="27"/>
  <c r="K27" i="27"/>
  <c r="I28" i="27"/>
  <c r="H28" i="27"/>
  <c r="J28" i="27"/>
  <c r="K28" i="27"/>
  <c r="I29" i="27"/>
  <c r="H29" i="27"/>
  <c r="J29" i="27"/>
  <c r="K29" i="27"/>
  <c r="I30" i="27"/>
  <c r="H30" i="27"/>
  <c r="J30" i="27"/>
  <c r="K30" i="27"/>
  <c r="I31" i="27"/>
  <c r="H31" i="27"/>
  <c r="J31" i="27"/>
  <c r="K31" i="27"/>
  <c r="I32" i="27"/>
  <c r="H32" i="27"/>
  <c r="J32" i="27"/>
  <c r="K32" i="27"/>
  <c r="I33" i="27"/>
  <c r="H33" i="27"/>
  <c r="J33" i="27"/>
  <c r="K33" i="27"/>
  <c r="I34" i="27"/>
  <c r="H34" i="27"/>
  <c r="J34" i="27"/>
  <c r="K34" i="27"/>
  <c r="I35" i="27"/>
  <c r="H35" i="27"/>
  <c r="J35" i="27"/>
  <c r="K35" i="27"/>
  <c r="I36" i="27"/>
  <c r="H36" i="27"/>
  <c r="J36" i="27"/>
  <c r="K36" i="27"/>
  <c r="I37" i="27"/>
  <c r="H37" i="27"/>
  <c r="J37" i="27"/>
  <c r="K37" i="27"/>
  <c r="I38" i="27"/>
  <c r="H38" i="27"/>
  <c r="J38" i="27"/>
  <c r="K38" i="27"/>
  <c r="I39" i="27"/>
  <c r="H39" i="27"/>
  <c r="J39" i="27"/>
  <c r="K39" i="27"/>
  <c r="I40" i="27"/>
  <c r="H40" i="27"/>
  <c r="J40" i="27"/>
  <c r="K40" i="27"/>
  <c r="I41" i="27"/>
  <c r="H41" i="27"/>
  <c r="J41" i="27"/>
  <c r="K41" i="27"/>
  <c r="I42" i="27"/>
  <c r="H42" i="27"/>
  <c r="J42" i="27"/>
  <c r="K42" i="27"/>
  <c r="I43" i="27"/>
  <c r="H43" i="27"/>
  <c r="J43" i="27"/>
  <c r="K43" i="27"/>
  <c r="I44" i="27"/>
  <c r="H44" i="27"/>
  <c r="J44" i="27"/>
  <c r="K44" i="27"/>
  <c r="I45" i="27"/>
  <c r="H45" i="27"/>
  <c r="J45" i="27"/>
  <c r="K45" i="27"/>
  <c r="I46" i="27"/>
  <c r="H46" i="27"/>
  <c r="J46" i="27"/>
  <c r="K46" i="27"/>
  <c r="I47" i="27"/>
  <c r="H47" i="27"/>
  <c r="J47" i="27"/>
  <c r="K47" i="27"/>
  <c r="I48" i="27"/>
  <c r="H48" i="27"/>
  <c r="J48" i="27"/>
  <c r="K48" i="27"/>
  <c r="I49" i="27"/>
  <c r="H49" i="27"/>
  <c r="J49" i="27"/>
  <c r="K49" i="27"/>
  <c r="M4" i="23"/>
  <c r="O4" i="23"/>
  <c r="P4" i="23"/>
  <c r="M5" i="23"/>
  <c r="O5" i="23"/>
  <c r="P5" i="23"/>
  <c r="N6" i="23"/>
  <c r="M6" i="23"/>
  <c r="O6" i="23"/>
  <c r="P6" i="23"/>
  <c r="N7" i="23"/>
  <c r="M7" i="23"/>
  <c r="O7" i="23"/>
  <c r="P7" i="23"/>
  <c r="N8" i="23"/>
  <c r="M8" i="23"/>
  <c r="O8" i="23"/>
  <c r="P8" i="23"/>
  <c r="N9" i="23"/>
  <c r="M9" i="23"/>
  <c r="O9" i="23"/>
  <c r="P9" i="23"/>
  <c r="N10" i="23"/>
  <c r="M10" i="23"/>
  <c r="O10" i="23"/>
  <c r="P10" i="23"/>
  <c r="N11" i="23"/>
  <c r="M11" i="23"/>
  <c r="O11" i="23"/>
  <c r="P11" i="23"/>
  <c r="N12" i="23"/>
  <c r="M12" i="23"/>
  <c r="O12" i="23"/>
  <c r="P12" i="23"/>
  <c r="N13" i="23"/>
  <c r="M13" i="23"/>
  <c r="O13" i="23"/>
  <c r="P13" i="23"/>
  <c r="N14" i="23"/>
  <c r="M14" i="23"/>
  <c r="O14" i="23"/>
  <c r="P14" i="23"/>
  <c r="N15" i="23"/>
  <c r="M15" i="23"/>
  <c r="O15" i="23"/>
  <c r="P15" i="23"/>
  <c r="N16" i="23"/>
  <c r="M16" i="23"/>
  <c r="O16" i="23"/>
  <c r="P16" i="23"/>
  <c r="N17" i="23"/>
  <c r="M17" i="23"/>
  <c r="O17" i="23"/>
  <c r="P17" i="23"/>
  <c r="N18" i="23"/>
  <c r="M18" i="23"/>
  <c r="O18" i="23"/>
  <c r="P18" i="23"/>
  <c r="N19" i="23"/>
  <c r="M19" i="23"/>
  <c r="O19" i="23"/>
  <c r="P19" i="23"/>
  <c r="N20" i="23"/>
  <c r="M20" i="23"/>
  <c r="O20" i="23"/>
  <c r="P20" i="23"/>
  <c r="N21" i="23"/>
  <c r="M21" i="23"/>
  <c r="O21" i="23"/>
  <c r="P21" i="23"/>
  <c r="N22" i="23"/>
  <c r="M22" i="23"/>
  <c r="O22" i="23"/>
  <c r="P22" i="23"/>
  <c r="N23" i="23"/>
  <c r="M23" i="23"/>
  <c r="O23" i="23"/>
  <c r="P23" i="23"/>
  <c r="N24" i="23"/>
  <c r="M24" i="23"/>
  <c r="O24" i="23"/>
  <c r="P24" i="23"/>
  <c r="N25" i="23"/>
  <c r="M25" i="23"/>
  <c r="O25" i="23"/>
  <c r="P25" i="23"/>
  <c r="N26" i="23"/>
  <c r="M26" i="23"/>
  <c r="O26" i="23"/>
  <c r="P26" i="23"/>
  <c r="N27" i="23"/>
  <c r="M27" i="23"/>
  <c r="O27" i="23"/>
  <c r="P27" i="23"/>
  <c r="N28" i="23"/>
  <c r="M28" i="23"/>
  <c r="O28" i="23"/>
  <c r="P28" i="23"/>
  <c r="N29" i="23"/>
  <c r="M29" i="23"/>
  <c r="O29" i="23"/>
  <c r="P29" i="23"/>
  <c r="N30" i="23"/>
  <c r="M30" i="23"/>
  <c r="O30" i="23"/>
  <c r="P30" i="23"/>
  <c r="N31" i="23"/>
  <c r="M31" i="23"/>
  <c r="O31" i="23"/>
  <c r="P31" i="23"/>
  <c r="N32" i="23"/>
  <c r="M32" i="23"/>
  <c r="O32" i="23"/>
  <c r="P32" i="23"/>
  <c r="N33" i="23"/>
  <c r="M33" i="23"/>
  <c r="O33" i="23"/>
  <c r="P33" i="23"/>
  <c r="N34" i="23"/>
  <c r="M34" i="23"/>
  <c r="O34" i="23"/>
  <c r="P34" i="23"/>
  <c r="N35" i="23"/>
  <c r="M35" i="23"/>
  <c r="O35" i="23"/>
  <c r="P35" i="23"/>
  <c r="N36" i="23"/>
  <c r="M36" i="23"/>
  <c r="O36" i="23"/>
  <c r="P36" i="23"/>
  <c r="N37" i="23"/>
  <c r="M37" i="23"/>
  <c r="O37" i="23"/>
  <c r="P37" i="23"/>
  <c r="N38" i="23"/>
  <c r="M38" i="23"/>
  <c r="O38" i="23"/>
  <c r="P38" i="23"/>
  <c r="N39" i="23"/>
  <c r="M39" i="23"/>
  <c r="O39" i="23"/>
  <c r="P39" i="23"/>
  <c r="N40" i="23"/>
  <c r="M40" i="23"/>
  <c r="O40" i="23"/>
  <c r="P40" i="23"/>
  <c r="N41" i="23"/>
  <c r="M41" i="23"/>
  <c r="O41" i="23"/>
  <c r="P41" i="23"/>
  <c r="N42" i="23"/>
  <c r="M42" i="23"/>
  <c r="O42" i="23"/>
  <c r="P42" i="23"/>
  <c r="N43" i="23"/>
  <c r="M43" i="23"/>
  <c r="O43" i="23"/>
  <c r="P43" i="23"/>
  <c r="N44" i="23"/>
  <c r="M44" i="23"/>
  <c r="O44" i="23"/>
  <c r="P44" i="23"/>
  <c r="N45" i="23"/>
  <c r="M45" i="23"/>
  <c r="O45" i="23"/>
  <c r="P45" i="23"/>
  <c r="N46" i="23"/>
  <c r="M46" i="23"/>
  <c r="O46" i="23"/>
  <c r="P46" i="23"/>
  <c r="N47" i="23"/>
  <c r="M47" i="23"/>
  <c r="O47" i="23"/>
  <c r="P47" i="23"/>
  <c r="N48" i="23"/>
  <c r="M48" i="23"/>
  <c r="O48" i="23"/>
  <c r="P48" i="23"/>
  <c r="M4" i="26"/>
  <c r="O4" i="26"/>
  <c r="P4" i="26"/>
  <c r="M5" i="26"/>
  <c r="O5" i="26"/>
  <c r="P5" i="26"/>
  <c r="N6" i="26"/>
  <c r="M6" i="26"/>
  <c r="O6" i="26"/>
  <c r="P6" i="26"/>
  <c r="N7" i="26"/>
  <c r="M7" i="26"/>
  <c r="O7" i="26"/>
  <c r="P7" i="26"/>
  <c r="N8" i="26"/>
  <c r="M8" i="26"/>
  <c r="O8" i="26"/>
  <c r="P8" i="26"/>
  <c r="N9" i="26"/>
  <c r="M9" i="26"/>
  <c r="O9" i="26"/>
  <c r="P9" i="26"/>
  <c r="N10" i="26"/>
  <c r="M10" i="26"/>
  <c r="O10" i="26"/>
  <c r="P10" i="26"/>
  <c r="N11" i="26"/>
  <c r="M11" i="26"/>
  <c r="O11" i="26"/>
  <c r="P11" i="26"/>
  <c r="N12" i="26"/>
  <c r="M12" i="26"/>
  <c r="O12" i="26"/>
  <c r="P12" i="26"/>
  <c r="N13" i="26"/>
  <c r="M13" i="26"/>
  <c r="O13" i="26"/>
  <c r="P13" i="26"/>
  <c r="N14" i="26"/>
  <c r="M14" i="26"/>
  <c r="O14" i="26"/>
  <c r="P14" i="26"/>
  <c r="N15" i="26"/>
  <c r="M15" i="26"/>
  <c r="O15" i="26"/>
  <c r="P15" i="26"/>
  <c r="N16" i="26"/>
  <c r="M16" i="26"/>
  <c r="O16" i="26"/>
  <c r="P16" i="26"/>
  <c r="N17" i="26"/>
  <c r="M17" i="26"/>
  <c r="O17" i="26"/>
  <c r="P17" i="26"/>
  <c r="N18" i="26"/>
  <c r="M18" i="26"/>
  <c r="O18" i="26"/>
  <c r="P18" i="26"/>
  <c r="N19" i="26"/>
  <c r="M19" i="26"/>
  <c r="O19" i="26"/>
  <c r="P19" i="26"/>
  <c r="N20" i="26"/>
  <c r="M20" i="26"/>
  <c r="O20" i="26"/>
  <c r="P20" i="26"/>
  <c r="N21" i="26"/>
  <c r="M21" i="26"/>
  <c r="O21" i="26"/>
  <c r="P21" i="26"/>
  <c r="N22" i="26"/>
  <c r="M22" i="26"/>
  <c r="O22" i="26"/>
  <c r="P22" i="26"/>
  <c r="N23" i="26"/>
  <c r="M23" i="26"/>
  <c r="O23" i="26"/>
  <c r="P23" i="26"/>
  <c r="N24" i="26"/>
  <c r="M24" i="26"/>
  <c r="O24" i="26"/>
  <c r="P24" i="26"/>
  <c r="N25" i="26"/>
  <c r="M25" i="26"/>
  <c r="O25" i="26"/>
  <c r="P25" i="26"/>
  <c r="N26" i="26"/>
  <c r="M26" i="26"/>
  <c r="O26" i="26"/>
  <c r="P26" i="26"/>
  <c r="N27" i="26"/>
  <c r="M27" i="26"/>
  <c r="O27" i="26"/>
  <c r="P27" i="26"/>
  <c r="N28" i="26"/>
  <c r="M28" i="26"/>
  <c r="O28" i="26"/>
  <c r="P28" i="26"/>
  <c r="N29" i="26"/>
  <c r="M29" i="26"/>
  <c r="O29" i="26"/>
  <c r="P29" i="26"/>
  <c r="N30" i="26"/>
  <c r="M30" i="26"/>
  <c r="O30" i="26"/>
  <c r="P30" i="26"/>
  <c r="N31" i="26"/>
  <c r="M31" i="26"/>
  <c r="O31" i="26"/>
  <c r="P31" i="26"/>
  <c r="N32" i="26"/>
  <c r="M32" i="26"/>
  <c r="O32" i="26"/>
  <c r="P32" i="26"/>
  <c r="N33" i="26"/>
  <c r="M33" i="26"/>
  <c r="O33" i="26"/>
  <c r="P33" i="26"/>
  <c r="N34" i="26"/>
  <c r="M34" i="26"/>
  <c r="O34" i="26"/>
  <c r="P34" i="26"/>
  <c r="N35" i="26"/>
  <c r="M35" i="26"/>
  <c r="O35" i="26"/>
  <c r="P35" i="26"/>
  <c r="N36" i="26"/>
  <c r="M36" i="26"/>
  <c r="O36" i="26"/>
  <c r="P36" i="26"/>
  <c r="N37" i="26"/>
  <c r="M37" i="26"/>
  <c r="O37" i="26"/>
  <c r="P37" i="26"/>
  <c r="N38" i="26"/>
  <c r="M38" i="26"/>
  <c r="O38" i="26"/>
  <c r="P38" i="26"/>
  <c r="N39" i="26"/>
  <c r="M39" i="26"/>
  <c r="O39" i="26"/>
  <c r="P39" i="26"/>
  <c r="N40" i="26"/>
  <c r="M40" i="26"/>
  <c r="O40" i="26"/>
  <c r="P40" i="26"/>
  <c r="N41" i="26"/>
  <c r="M41" i="26"/>
  <c r="O41" i="26"/>
  <c r="P41" i="26"/>
  <c r="N42" i="26"/>
  <c r="M42" i="26"/>
  <c r="O42" i="26"/>
  <c r="P42" i="26"/>
  <c r="N43" i="26"/>
  <c r="M43" i="26"/>
  <c r="O43" i="26"/>
  <c r="P43" i="26"/>
  <c r="N44" i="26"/>
  <c r="M44" i="26"/>
  <c r="O44" i="26"/>
  <c r="P44" i="26"/>
  <c r="N45" i="26"/>
  <c r="M45" i="26"/>
  <c r="O45" i="26"/>
  <c r="P45" i="26"/>
  <c r="N46" i="26"/>
  <c r="M46" i="26"/>
  <c r="O46" i="26"/>
  <c r="P46" i="26"/>
  <c r="N47" i="26"/>
  <c r="M47" i="26"/>
  <c r="O47" i="26"/>
  <c r="P47" i="26"/>
  <c r="N48" i="26"/>
  <c r="O48" i="26"/>
  <c r="P48" i="26"/>
  <c r="M4" i="27"/>
  <c r="O4" i="27"/>
  <c r="P4" i="27"/>
  <c r="M5" i="27"/>
  <c r="O5" i="27"/>
  <c r="P5" i="27"/>
  <c r="N6" i="27"/>
  <c r="M6" i="27"/>
  <c r="O6" i="27"/>
  <c r="P6" i="27"/>
  <c r="N7" i="27"/>
  <c r="M7" i="27"/>
  <c r="O7" i="27"/>
  <c r="P7" i="27"/>
  <c r="N8" i="27"/>
  <c r="M8" i="27"/>
  <c r="O8" i="27"/>
  <c r="P8" i="27"/>
  <c r="N9" i="27"/>
  <c r="M9" i="27"/>
  <c r="O9" i="27"/>
  <c r="P9" i="27"/>
  <c r="N10" i="27"/>
  <c r="M10" i="27"/>
  <c r="O10" i="27"/>
  <c r="P10" i="27"/>
  <c r="N11" i="27"/>
  <c r="M11" i="27"/>
  <c r="O11" i="27"/>
  <c r="P11" i="27"/>
  <c r="N12" i="27"/>
  <c r="M12" i="27"/>
  <c r="O12" i="27"/>
  <c r="P12" i="27"/>
  <c r="N13" i="27"/>
  <c r="M13" i="27"/>
  <c r="O13" i="27"/>
  <c r="P13" i="27"/>
  <c r="N14" i="27"/>
  <c r="M14" i="27"/>
  <c r="O14" i="27"/>
  <c r="P14" i="27"/>
  <c r="N15" i="27"/>
  <c r="M15" i="27"/>
  <c r="O15" i="27"/>
  <c r="P15" i="27"/>
  <c r="N16" i="27"/>
  <c r="M16" i="27"/>
  <c r="O16" i="27"/>
  <c r="P16" i="27"/>
  <c r="N17" i="27"/>
  <c r="M17" i="27"/>
  <c r="O17" i="27"/>
  <c r="P17" i="27"/>
  <c r="N18" i="27"/>
  <c r="M18" i="27"/>
  <c r="O18" i="27"/>
  <c r="P18" i="27"/>
  <c r="N19" i="27"/>
  <c r="M19" i="27"/>
  <c r="O19" i="27"/>
  <c r="P19" i="27"/>
  <c r="N20" i="27"/>
  <c r="M20" i="27"/>
  <c r="O20" i="27"/>
  <c r="P20" i="27"/>
  <c r="N21" i="27"/>
  <c r="M21" i="27"/>
  <c r="O21" i="27"/>
  <c r="P21" i="27"/>
  <c r="N22" i="27"/>
  <c r="M22" i="27"/>
  <c r="O22" i="27"/>
  <c r="P22" i="27"/>
  <c r="N23" i="27"/>
  <c r="M23" i="27"/>
  <c r="O23" i="27"/>
  <c r="P23" i="27"/>
  <c r="N24" i="27"/>
  <c r="M24" i="27"/>
  <c r="O24" i="27"/>
  <c r="P24" i="27"/>
  <c r="N25" i="27"/>
  <c r="M25" i="27"/>
  <c r="O25" i="27"/>
  <c r="P25" i="27"/>
  <c r="N26" i="27"/>
  <c r="M26" i="27"/>
  <c r="O26" i="27"/>
  <c r="P26" i="27"/>
  <c r="N27" i="27"/>
  <c r="M27" i="27"/>
  <c r="O27" i="27"/>
  <c r="P27" i="27"/>
  <c r="N28" i="27"/>
  <c r="M28" i="27"/>
  <c r="O28" i="27"/>
  <c r="P28" i="27"/>
  <c r="N29" i="27"/>
  <c r="M29" i="27"/>
  <c r="O29" i="27"/>
  <c r="P29" i="27"/>
  <c r="N30" i="27"/>
  <c r="M30" i="27"/>
  <c r="O30" i="27"/>
  <c r="P30" i="27"/>
  <c r="N31" i="27"/>
  <c r="M31" i="27"/>
  <c r="O31" i="27"/>
  <c r="P31" i="27"/>
  <c r="N32" i="27"/>
  <c r="M32" i="27"/>
  <c r="O32" i="27"/>
  <c r="P32" i="27"/>
  <c r="N33" i="27"/>
  <c r="M33" i="27"/>
  <c r="O33" i="27"/>
  <c r="P33" i="27"/>
  <c r="N34" i="27"/>
  <c r="M34" i="27"/>
  <c r="O34" i="27"/>
  <c r="P34" i="27"/>
  <c r="N35" i="27"/>
  <c r="M35" i="27"/>
  <c r="O35" i="27"/>
  <c r="P35" i="27"/>
  <c r="N36" i="27"/>
  <c r="M36" i="27"/>
  <c r="O36" i="27"/>
  <c r="P36" i="27"/>
  <c r="N37" i="27"/>
  <c r="M37" i="27"/>
  <c r="O37" i="27"/>
  <c r="P37" i="27"/>
  <c r="N38" i="27"/>
  <c r="M38" i="27"/>
  <c r="O38" i="27"/>
  <c r="P38" i="27"/>
  <c r="N39" i="27"/>
  <c r="M39" i="27"/>
  <c r="O39" i="27"/>
  <c r="P39" i="27"/>
  <c r="N40" i="27"/>
  <c r="M40" i="27"/>
  <c r="O40" i="27"/>
  <c r="P40" i="27"/>
  <c r="N41" i="27"/>
  <c r="M41" i="27"/>
  <c r="O41" i="27"/>
  <c r="P41" i="27"/>
  <c r="N42" i="27"/>
  <c r="M42" i="27"/>
  <c r="O42" i="27"/>
  <c r="P42" i="27"/>
  <c r="N43" i="27"/>
  <c r="M43" i="27"/>
  <c r="O43" i="27"/>
  <c r="P43" i="27"/>
  <c r="N44" i="27"/>
  <c r="M44" i="27"/>
  <c r="O44" i="27"/>
  <c r="P44" i="27"/>
  <c r="N45" i="27"/>
  <c r="M45" i="27"/>
  <c r="O45" i="27"/>
  <c r="P45" i="27"/>
  <c r="N46" i="27"/>
  <c r="M46" i="27"/>
  <c r="O46" i="27"/>
  <c r="P46" i="27"/>
  <c r="N47" i="27"/>
  <c r="M47" i="27"/>
  <c r="O47" i="27"/>
  <c r="P47" i="27"/>
  <c r="N48" i="27"/>
  <c r="M48" i="27"/>
  <c r="O48" i="27"/>
  <c r="P48" i="27"/>
  <c r="R4" i="23"/>
  <c r="T4" i="23"/>
  <c r="U4" i="23"/>
  <c r="R5" i="23"/>
  <c r="T5" i="23"/>
  <c r="U5" i="23"/>
  <c r="S6" i="23"/>
  <c r="R6" i="23"/>
  <c r="T6" i="23"/>
  <c r="U6" i="23"/>
  <c r="S7" i="23"/>
  <c r="R7" i="23"/>
  <c r="T7" i="23"/>
  <c r="U7" i="23"/>
  <c r="S8" i="23"/>
  <c r="R8" i="23"/>
  <c r="T8" i="23"/>
  <c r="U8" i="23"/>
  <c r="S9" i="23"/>
  <c r="R9" i="23"/>
  <c r="T9" i="23"/>
  <c r="U9" i="23"/>
  <c r="S10" i="23"/>
  <c r="R10" i="23"/>
  <c r="T10" i="23"/>
  <c r="U10" i="23"/>
  <c r="S11" i="23"/>
  <c r="R11" i="23"/>
  <c r="T11" i="23"/>
  <c r="U11" i="23"/>
  <c r="S12" i="23"/>
  <c r="R12" i="23"/>
  <c r="T12" i="23"/>
  <c r="U12" i="23"/>
  <c r="S13" i="23"/>
  <c r="R13" i="23"/>
  <c r="T13" i="23"/>
  <c r="U13" i="23"/>
  <c r="S14" i="23"/>
  <c r="R14" i="23"/>
  <c r="T14" i="23"/>
  <c r="U14" i="23"/>
  <c r="S15" i="23"/>
  <c r="R15" i="23"/>
  <c r="T15" i="23"/>
  <c r="U15" i="23"/>
  <c r="S16" i="23"/>
  <c r="R16" i="23"/>
  <c r="T16" i="23"/>
  <c r="U16" i="23"/>
  <c r="S17" i="23"/>
  <c r="R17" i="23"/>
  <c r="T17" i="23"/>
  <c r="U17" i="23"/>
  <c r="S18" i="23"/>
  <c r="R18" i="23"/>
  <c r="T18" i="23"/>
  <c r="U18" i="23"/>
  <c r="S19" i="23"/>
  <c r="R19" i="23"/>
  <c r="T19" i="23"/>
  <c r="U19" i="23"/>
  <c r="S20" i="23"/>
  <c r="R20" i="23"/>
  <c r="T20" i="23"/>
  <c r="U20" i="23"/>
  <c r="S21" i="23"/>
  <c r="R21" i="23"/>
  <c r="T21" i="23"/>
  <c r="U21" i="23"/>
  <c r="S22" i="23"/>
  <c r="R22" i="23"/>
  <c r="T22" i="23"/>
  <c r="U22" i="23"/>
  <c r="S23" i="23"/>
  <c r="R23" i="23"/>
  <c r="T23" i="23"/>
  <c r="U23" i="23"/>
  <c r="S24" i="23"/>
  <c r="R24" i="23"/>
  <c r="T24" i="23"/>
  <c r="U24" i="23"/>
  <c r="S25" i="23"/>
  <c r="R25" i="23"/>
  <c r="T25" i="23"/>
  <c r="U25" i="23"/>
  <c r="S26" i="23"/>
  <c r="R26" i="23"/>
  <c r="T26" i="23"/>
  <c r="U26" i="23"/>
  <c r="S27" i="23"/>
  <c r="R27" i="23"/>
  <c r="T27" i="23"/>
  <c r="U27" i="23"/>
  <c r="S28" i="23"/>
  <c r="R28" i="23"/>
  <c r="T28" i="23"/>
  <c r="U28" i="23"/>
  <c r="S29" i="23"/>
  <c r="R29" i="23"/>
  <c r="T29" i="23"/>
  <c r="U29" i="23"/>
  <c r="S30" i="23"/>
  <c r="R30" i="23"/>
  <c r="T30" i="23"/>
  <c r="U30" i="23"/>
  <c r="S31" i="23"/>
  <c r="R31" i="23"/>
  <c r="T31" i="23"/>
  <c r="U31" i="23"/>
  <c r="S32" i="23"/>
  <c r="R32" i="23"/>
  <c r="T32" i="23"/>
  <c r="U32" i="23"/>
  <c r="S33" i="23"/>
  <c r="R33" i="23"/>
  <c r="T33" i="23"/>
  <c r="U33" i="23"/>
  <c r="S34" i="23"/>
  <c r="R34" i="23"/>
  <c r="T34" i="23"/>
  <c r="U34" i="23"/>
  <c r="S35" i="23"/>
  <c r="R35" i="23"/>
  <c r="T35" i="23"/>
  <c r="U35" i="23"/>
  <c r="S36" i="23"/>
  <c r="R36" i="23"/>
  <c r="T36" i="23"/>
  <c r="U36" i="23"/>
  <c r="S37" i="23"/>
  <c r="R37" i="23"/>
  <c r="T37" i="23"/>
  <c r="U37" i="23"/>
  <c r="S38" i="23"/>
  <c r="R38" i="23"/>
  <c r="T38" i="23"/>
  <c r="U38" i="23"/>
  <c r="S39" i="23"/>
  <c r="R39" i="23"/>
  <c r="T39" i="23"/>
  <c r="U39" i="23"/>
  <c r="S40" i="23"/>
  <c r="R40" i="23"/>
  <c r="T40" i="23"/>
  <c r="U40" i="23"/>
  <c r="S41" i="23"/>
  <c r="R41" i="23"/>
  <c r="T41" i="23"/>
  <c r="U41" i="23"/>
  <c r="S42" i="23"/>
  <c r="R42" i="23"/>
  <c r="T42" i="23"/>
  <c r="U42" i="23"/>
  <c r="S43" i="23"/>
  <c r="R43" i="23"/>
  <c r="T43" i="23"/>
  <c r="U43" i="23"/>
  <c r="S44" i="23"/>
  <c r="R44" i="23"/>
  <c r="T44" i="23"/>
  <c r="U44" i="23"/>
  <c r="S45" i="23"/>
  <c r="R45" i="23"/>
  <c r="T45" i="23"/>
  <c r="U45" i="23"/>
  <c r="S46" i="23"/>
  <c r="R46" i="23"/>
  <c r="T46" i="23"/>
  <c r="U46" i="23"/>
  <c r="S47" i="23"/>
  <c r="R47" i="23"/>
  <c r="T47" i="23"/>
  <c r="U47" i="23"/>
  <c r="S48" i="23"/>
  <c r="R48" i="23"/>
  <c r="T48" i="23"/>
  <c r="U48" i="23"/>
  <c r="R4" i="26"/>
  <c r="T4" i="26"/>
  <c r="U4" i="26"/>
  <c r="R5" i="26"/>
  <c r="T5" i="26"/>
  <c r="U5" i="26"/>
  <c r="S6" i="26"/>
  <c r="R6" i="26"/>
  <c r="T6" i="26"/>
  <c r="U6" i="26"/>
  <c r="S7" i="26"/>
  <c r="R7" i="26"/>
  <c r="T7" i="26"/>
  <c r="U7" i="26"/>
  <c r="S8" i="26"/>
  <c r="R8" i="26"/>
  <c r="T8" i="26"/>
  <c r="U8" i="26"/>
  <c r="S9" i="26"/>
  <c r="R9" i="26"/>
  <c r="T9" i="26"/>
  <c r="U9" i="26"/>
  <c r="S10" i="26"/>
  <c r="R10" i="26"/>
  <c r="T10" i="26"/>
  <c r="U10" i="26"/>
  <c r="S11" i="26"/>
  <c r="R11" i="26"/>
  <c r="T11" i="26"/>
  <c r="U11" i="26"/>
  <c r="S12" i="26"/>
  <c r="R12" i="26"/>
  <c r="T12" i="26"/>
  <c r="U12" i="26"/>
  <c r="S13" i="26"/>
  <c r="R13" i="26"/>
  <c r="T13" i="26"/>
  <c r="U13" i="26"/>
  <c r="S14" i="26"/>
  <c r="R14" i="26"/>
  <c r="T14" i="26"/>
  <c r="U14" i="26"/>
  <c r="S15" i="26"/>
  <c r="R15" i="26"/>
  <c r="T15" i="26"/>
  <c r="U15" i="26"/>
  <c r="S16" i="26"/>
  <c r="R16" i="26"/>
  <c r="T16" i="26"/>
  <c r="U16" i="26"/>
  <c r="S17" i="26"/>
  <c r="R17" i="26"/>
  <c r="T17" i="26"/>
  <c r="U17" i="26"/>
  <c r="S18" i="26"/>
  <c r="R18" i="26"/>
  <c r="T18" i="26"/>
  <c r="U18" i="26"/>
  <c r="S19" i="26"/>
  <c r="R19" i="26"/>
  <c r="T19" i="26"/>
  <c r="U19" i="26"/>
  <c r="S20" i="26"/>
  <c r="R20" i="26"/>
  <c r="T20" i="26"/>
  <c r="U20" i="26"/>
  <c r="S21" i="26"/>
  <c r="R21" i="26"/>
  <c r="T21" i="26"/>
  <c r="U21" i="26"/>
  <c r="S22" i="26"/>
  <c r="R22" i="26"/>
  <c r="T22" i="26"/>
  <c r="U22" i="26"/>
  <c r="S23" i="26"/>
  <c r="R23" i="26"/>
  <c r="T23" i="26"/>
  <c r="U23" i="26"/>
  <c r="S24" i="26"/>
  <c r="R24" i="26"/>
  <c r="T24" i="26"/>
  <c r="U24" i="26"/>
  <c r="S25" i="26"/>
  <c r="R25" i="26"/>
  <c r="T25" i="26"/>
  <c r="U25" i="26"/>
  <c r="S26" i="26"/>
  <c r="R26" i="26"/>
  <c r="T26" i="26"/>
  <c r="U26" i="26"/>
  <c r="S27" i="26"/>
  <c r="R27" i="26"/>
  <c r="T27" i="26"/>
  <c r="U27" i="26"/>
  <c r="S28" i="26"/>
  <c r="R28" i="26"/>
  <c r="T28" i="26"/>
  <c r="U28" i="26"/>
  <c r="S29" i="26"/>
  <c r="R29" i="26"/>
  <c r="T29" i="26"/>
  <c r="U29" i="26"/>
  <c r="S30" i="26"/>
  <c r="R30" i="26"/>
  <c r="T30" i="26"/>
  <c r="U30" i="26"/>
  <c r="S31" i="26"/>
  <c r="R31" i="26"/>
  <c r="T31" i="26"/>
  <c r="U31" i="26"/>
  <c r="S32" i="26"/>
  <c r="R32" i="26"/>
  <c r="T32" i="26"/>
  <c r="U32" i="26"/>
  <c r="S33" i="26"/>
  <c r="R33" i="26"/>
  <c r="T33" i="26"/>
  <c r="U33" i="26"/>
  <c r="S34" i="26"/>
  <c r="R34" i="26"/>
  <c r="T34" i="26"/>
  <c r="U34" i="26"/>
  <c r="S35" i="26"/>
  <c r="R35" i="26"/>
  <c r="T35" i="26"/>
  <c r="U35" i="26"/>
  <c r="S36" i="26"/>
  <c r="R36" i="26"/>
  <c r="T36" i="26"/>
  <c r="U36" i="26"/>
  <c r="S37" i="26"/>
  <c r="R37" i="26"/>
  <c r="T37" i="26"/>
  <c r="U37" i="26"/>
  <c r="S38" i="26"/>
  <c r="R38" i="26"/>
  <c r="T38" i="26"/>
  <c r="U38" i="26"/>
  <c r="S39" i="26"/>
  <c r="R39" i="26"/>
  <c r="T39" i="26"/>
  <c r="U39" i="26"/>
  <c r="S40" i="26"/>
  <c r="R40" i="26"/>
  <c r="T40" i="26"/>
  <c r="U40" i="26"/>
  <c r="S41" i="26"/>
  <c r="R41" i="26"/>
  <c r="T41" i="26"/>
  <c r="U41" i="26"/>
  <c r="S42" i="26"/>
  <c r="R42" i="26"/>
  <c r="T42" i="26"/>
  <c r="U42" i="26"/>
  <c r="S43" i="26"/>
  <c r="R43" i="26"/>
  <c r="T43" i="26"/>
  <c r="U43" i="26"/>
  <c r="S44" i="26"/>
  <c r="R44" i="26"/>
  <c r="T44" i="26"/>
  <c r="U44" i="26"/>
  <c r="S45" i="26"/>
  <c r="R45" i="26"/>
  <c r="T45" i="26"/>
  <c r="U45" i="26"/>
  <c r="S46" i="26"/>
  <c r="R46" i="26"/>
  <c r="T46" i="26"/>
  <c r="U46" i="26"/>
  <c r="S47" i="26"/>
  <c r="R47" i="26"/>
  <c r="T47" i="26"/>
  <c r="U47" i="26"/>
  <c r="S48" i="26"/>
  <c r="T48" i="26"/>
  <c r="U48" i="26"/>
  <c r="R4" i="27"/>
  <c r="T4" i="27"/>
  <c r="U4" i="27"/>
  <c r="R5" i="27"/>
  <c r="T5" i="27"/>
  <c r="U5" i="27"/>
  <c r="S6" i="27"/>
  <c r="R6" i="27"/>
  <c r="T6" i="27"/>
  <c r="U6" i="27"/>
  <c r="S7" i="27"/>
  <c r="R7" i="27"/>
  <c r="T7" i="27"/>
  <c r="U7" i="27"/>
  <c r="S8" i="27"/>
  <c r="R8" i="27"/>
  <c r="T8" i="27"/>
  <c r="U8" i="27"/>
  <c r="S9" i="27"/>
  <c r="R9" i="27"/>
  <c r="T9" i="27"/>
  <c r="U9" i="27"/>
  <c r="S10" i="27"/>
  <c r="R10" i="27"/>
  <c r="T10" i="27"/>
  <c r="U10" i="27"/>
  <c r="S11" i="27"/>
  <c r="R11" i="27"/>
  <c r="T11" i="27"/>
  <c r="U11" i="27"/>
  <c r="S12" i="27"/>
  <c r="R12" i="27"/>
  <c r="T12" i="27"/>
  <c r="U12" i="27"/>
  <c r="S13" i="27"/>
  <c r="R13" i="27"/>
  <c r="T13" i="27"/>
  <c r="U13" i="27"/>
  <c r="S14" i="27"/>
  <c r="R14" i="27"/>
  <c r="T14" i="27"/>
  <c r="U14" i="27"/>
  <c r="S15" i="27"/>
  <c r="R15" i="27"/>
  <c r="T15" i="27"/>
  <c r="U15" i="27"/>
  <c r="S16" i="27"/>
  <c r="R16" i="27"/>
  <c r="T16" i="27"/>
  <c r="U16" i="27"/>
  <c r="S17" i="27"/>
  <c r="R17" i="27"/>
  <c r="T17" i="27"/>
  <c r="U17" i="27"/>
  <c r="S18" i="27"/>
  <c r="R18" i="27"/>
  <c r="T18" i="27"/>
  <c r="U18" i="27"/>
  <c r="S19" i="27"/>
  <c r="R19" i="27"/>
  <c r="T19" i="27"/>
  <c r="U19" i="27"/>
  <c r="S20" i="27"/>
  <c r="R20" i="27"/>
  <c r="T20" i="27"/>
  <c r="U20" i="27"/>
  <c r="S21" i="27"/>
  <c r="R21" i="27"/>
  <c r="T21" i="27"/>
  <c r="U21" i="27"/>
  <c r="S22" i="27"/>
  <c r="R22" i="27"/>
  <c r="T22" i="27"/>
  <c r="U22" i="27"/>
  <c r="S23" i="27"/>
  <c r="R23" i="27"/>
  <c r="T23" i="27"/>
  <c r="U23" i="27"/>
  <c r="S24" i="27"/>
  <c r="R24" i="27"/>
  <c r="T24" i="27"/>
  <c r="U24" i="27"/>
  <c r="S25" i="27"/>
  <c r="R25" i="27"/>
  <c r="T25" i="27"/>
  <c r="U25" i="27"/>
  <c r="S26" i="27"/>
  <c r="R26" i="27"/>
  <c r="T26" i="27"/>
  <c r="U26" i="27"/>
  <c r="S27" i="27"/>
  <c r="R27" i="27"/>
  <c r="T27" i="27"/>
  <c r="U27" i="27"/>
  <c r="S28" i="27"/>
  <c r="R28" i="27"/>
  <c r="T28" i="27"/>
  <c r="U28" i="27"/>
  <c r="S29" i="27"/>
  <c r="R29" i="27"/>
  <c r="T29" i="27"/>
  <c r="U29" i="27"/>
  <c r="S30" i="27"/>
  <c r="R30" i="27"/>
  <c r="T30" i="27"/>
  <c r="U30" i="27"/>
  <c r="S31" i="27"/>
  <c r="R31" i="27"/>
  <c r="T31" i="27"/>
  <c r="U31" i="27"/>
  <c r="S32" i="27"/>
  <c r="R32" i="27"/>
  <c r="T32" i="27"/>
  <c r="U32" i="27"/>
  <c r="S33" i="27"/>
  <c r="R33" i="27"/>
  <c r="T33" i="27"/>
  <c r="U33" i="27"/>
  <c r="S34" i="27"/>
  <c r="R34" i="27"/>
  <c r="T34" i="27"/>
  <c r="U34" i="27"/>
  <c r="S35" i="27"/>
  <c r="R35" i="27"/>
  <c r="T35" i="27"/>
  <c r="U35" i="27"/>
  <c r="S36" i="27"/>
  <c r="R36" i="27"/>
  <c r="T36" i="27"/>
  <c r="U36" i="27"/>
  <c r="S37" i="27"/>
  <c r="R37" i="27"/>
  <c r="T37" i="27"/>
  <c r="U37" i="27"/>
  <c r="S38" i="27"/>
  <c r="R38" i="27"/>
  <c r="T38" i="27"/>
  <c r="U38" i="27"/>
  <c r="S39" i="27"/>
  <c r="R39" i="27"/>
  <c r="T39" i="27"/>
  <c r="U39" i="27"/>
  <c r="S40" i="27"/>
  <c r="R40" i="27"/>
  <c r="T40" i="27"/>
  <c r="U40" i="27"/>
  <c r="S41" i="27"/>
  <c r="R41" i="27"/>
  <c r="T41" i="27"/>
  <c r="U41" i="27"/>
  <c r="S42" i="27"/>
  <c r="R42" i="27"/>
  <c r="T42" i="27"/>
  <c r="U42" i="27"/>
  <c r="S43" i="27"/>
  <c r="R43" i="27"/>
  <c r="T43" i="27"/>
  <c r="U43" i="27"/>
  <c r="S44" i="27"/>
  <c r="R44" i="27"/>
  <c r="T44" i="27"/>
  <c r="U44" i="27"/>
  <c r="S45" i="27"/>
  <c r="R45" i="27"/>
  <c r="T45" i="27"/>
  <c r="U45" i="27"/>
  <c r="S46" i="27"/>
  <c r="R46" i="27"/>
  <c r="T46" i="27"/>
  <c r="U46" i="27"/>
  <c r="S47" i="27"/>
  <c r="R47" i="27"/>
  <c r="T47" i="27"/>
  <c r="U47" i="27"/>
  <c r="S48" i="27"/>
  <c r="R48" i="27"/>
  <c r="T48" i="27"/>
  <c r="U48" i="27"/>
  <c r="W4" i="23"/>
  <c r="Y4" i="23"/>
  <c r="Z4" i="23"/>
  <c r="W5" i="23"/>
  <c r="Y5" i="23"/>
  <c r="Z5" i="23"/>
  <c r="W6" i="23"/>
  <c r="Y6" i="23"/>
  <c r="Z6" i="23"/>
  <c r="X7" i="23"/>
  <c r="W7" i="23"/>
  <c r="Y7" i="23"/>
  <c r="Z7" i="23"/>
  <c r="X8" i="23"/>
  <c r="W8" i="23"/>
  <c r="Y8" i="23"/>
  <c r="Z8" i="23"/>
  <c r="X9" i="23"/>
  <c r="W9" i="23"/>
  <c r="Y9" i="23"/>
  <c r="Z9" i="23"/>
  <c r="X10" i="23"/>
  <c r="W10" i="23"/>
  <c r="Y10" i="23"/>
  <c r="Z10" i="23"/>
  <c r="X11" i="23"/>
  <c r="W11" i="23"/>
  <c r="Y11" i="23"/>
  <c r="Z11" i="23"/>
  <c r="X12" i="23"/>
  <c r="W12" i="23"/>
  <c r="Y12" i="23"/>
  <c r="Z12" i="23"/>
  <c r="X13" i="23"/>
  <c r="W13" i="23"/>
  <c r="Y13" i="23"/>
  <c r="Z13" i="23"/>
  <c r="X14" i="23"/>
  <c r="W14" i="23"/>
  <c r="Y14" i="23"/>
  <c r="Z14" i="23"/>
  <c r="X15" i="23"/>
  <c r="W15" i="23"/>
  <c r="Y15" i="23"/>
  <c r="Z15" i="23"/>
  <c r="X16" i="23"/>
  <c r="W16" i="23"/>
  <c r="Y16" i="23"/>
  <c r="Z16" i="23"/>
  <c r="X17" i="23"/>
  <c r="W17" i="23"/>
  <c r="Y17" i="23"/>
  <c r="Z17" i="23"/>
  <c r="X18" i="23"/>
  <c r="W18" i="23"/>
  <c r="Y18" i="23"/>
  <c r="Z18" i="23"/>
  <c r="X19" i="23"/>
  <c r="W19" i="23"/>
  <c r="Y19" i="23"/>
  <c r="Z19" i="23"/>
  <c r="X20" i="23"/>
  <c r="W20" i="23"/>
  <c r="Y20" i="23"/>
  <c r="Z20" i="23"/>
  <c r="X21" i="23"/>
  <c r="W21" i="23"/>
  <c r="Y21" i="23"/>
  <c r="Z21" i="23"/>
  <c r="X22" i="23"/>
  <c r="W22" i="23"/>
  <c r="Y22" i="23"/>
  <c r="Z22" i="23"/>
  <c r="X23" i="23"/>
  <c r="W23" i="23"/>
  <c r="Y23" i="23"/>
  <c r="Z23" i="23"/>
  <c r="X24" i="23"/>
  <c r="W24" i="23"/>
  <c r="Y24" i="23"/>
  <c r="Z24" i="23"/>
  <c r="X25" i="23"/>
  <c r="W25" i="23"/>
  <c r="Y25" i="23"/>
  <c r="Z25" i="23"/>
  <c r="X26" i="23"/>
  <c r="W26" i="23"/>
  <c r="Y26" i="23"/>
  <c r="Z26" i="23"/>
  <c r="X27" i="23"/>
  <c r="W27" i="23"/>
  <c r="Y27" i="23"/>
  <c r="Z27" i="23"/>
  <c r="X28" i="23"/>
  <c r="W28" i="23"/>
  <c r="Y28" i="23"/>
  <c r="Z28" i="23"/>
  <c r="X29" i="23"/>
  <c r="W29" i="23"/>
  <c r="Y29" i="23"/>
  <c r="Z29" i="23"/>
  <c r="X30" i="23"/>
  <c r="W30" i="23"/>
  <c r="Y30" i="23"/>
  <c r="Z30" i="23"/>
  <c r="X31" i="23"/>
  <c r="W31" i="23"/>
  <c r="Y31" i="23"/>
  <c r="Z31" i="23"/>
  <c r="X32" i="23"/>
  <c r="W32" i="23"/>
  <c r="Y32" i="23"/>
  <c r="Z32" i="23"/>
  <c r="X33" i="23"/>
  <c r="W33" i="23"/>
  <c r="Y33" i="23"/>
  <c r="Z33" i="23"/>
  <c r="X34" i="23"/>
  <c r="W34" i="23"/>
  <c r="Y34" i="23"/>
  <c r="Z34" i="23"/>
  <c r="X35" i="23"/>
  <c r="W35" i="23"/>
  <c r="Y35" i="23"/>
  <c r="Z35" i="23"/>
  <c r="X36" i="23"/>
  <c r="W36" i="23"/>
  <c r="Y36" i="23"/>
  <c r="Z36" i="23"/>
  <c r="X37" i="23"/>
  <c r="W37" i="23"/>
  <c r="Y37" i="23"/>
  <c r="Z37" i="23"/>
  <c r="X38" i="23"/>
  <c r="W38" i="23"/>
  <c r="Y38" i="23"/>
  <c r="Z38" i="23"/>
  <c r="X39" i="23"/>
  <c r="W39" i="23"/>
  <c r="Y39" i="23"/>
  <c r="Z39" i="23"/>
  <c r="X40" i="23"/>
  <c r="W40" i="23"/>
  <c r="Y40" i="23"/>
  <c r="Z40" i="23"/>
  <c r="X41" i="23"/>
  <c r="W41" i="23"/>
  <c r="Y41" i="23"/>
  <c r="Z41" i="23"/>
  <c r="X42" i="23"/>
  <c r="W42" i="23"/>
  <c r="Y42" i="23"/>
  <c r="Z42" i="23"/>
  <c r="X43" i="23"/>
  <c r="W43" i="23"/>
  <c r="Y43" i="23"/>
  <c r="Z43" i="23"/>
  <c r="X44" i="23"/>
  <c r="W44" i="23"/>
  <c r="Y44" i="23"/>
  <c r="Z44" i="23"/>
  <c r="X45" i="23"/>
  <c r="W45" i="23"/>
  <c r="Y45" i="23"/>
  <c r="Z45" i="23"/>
  <c r="X46" i="23"/>
  <c r="W46" i="23"/>
  <c r="Y46" i="23"/>
  <c r="Z46" i="23"/>
  <c r="X47" i="23"/>
  <c r="W47" i="23"/>
  <c r="Y47" i="23"/>
  <c r="Z47" i="23"/>
  <c r="X48" i="23"/>
  <c r="W48" i="23"/>
  <c r="Y48" i="23"/>
  <c r="Z48" i="23"/>
  <c r="X49" i="23"/>
  <c r="W49" i="23"/>
  <c r="Y49" i="23"/>
  <c r="Z49" i="23"/>
  <c r="W4" i="26"/>
  <c r="Y4" i="26"/>
  <c r="Z4" i="26"/>
  <c r="W5" i="26"/>
  <c r="Y5" i="26"/>
  <c r="Z5" i="26"/>
  <c r="W6" i="26"/>
  <c r="Y6" i="26"/>
  <c r="Z6" i="26"/>
  <c r="X7" i="26"/>
  <c r="W7" i="26"/>
  <c r="Y7" i="26"/>
  <c r="Z7" i="26"/>
  <c r="X8" i="26"/>
  <c r="W8" i="26"/>
  <c r="Y8" i="26"/>
  <c r="Z8" i="26"/>
  <c r="X9" i="26"/>
  <c r="W9" i="26"/>
  <c r="Y9" i="26"/>
  <c r="Z9" i="26"/>
  <c r="X10" i="26"/>
  <c r="W10" i="26"/>
  <c r="Y10" i="26"/>
  <c r="Z10" i="26"/>
  <c r="X11" i="26"/>
  <c r="W11" i="26"/>
  <c r="Y11" i="26"/>
  <c r="Z11" i="26"/>
  <c r="X12" i="26"/>
  <c r="W12" i="26"/>
  <c r="Y12" i="26"/>
  <c r="Z12" i="26"/>
  <c r="X13" i="26"/>
  <c r="W13" i="26"/>
  <c r="Y13" i="26"/>
  <c r="Z13" i="26"/>
  <c r="X14" i="26"/>
  <c r="W14" i="26"/>
  <c r="Y14" i="26"/>
  <c r="Z14" i="26"/>
  <c r="X15" i="26"/>
  <c r="W15" i="26"/>
  <c r="Y15" i="26"/>
  <c r="Z15" i="26"/>
  <c r="X16" i="26"/>
  <c r="W16" i="26"/>
  <c r="Y16" i="26"/>
  <c r="Z16" i="26"/>
  <c r="X17" i="26"/>
  <c r="W17" i="26"/>
  <c r="Y17" i="26"/>
  <c r="Z17" i="26"/>
  <c r="X18" i="26"/>
  <c r="W18" i="26"/>
  <c r="Y18" i="26"/>
  <c r="Z18" i="26"/>
  <c r="X19" i="26"/>
  <c r="W19" i="26"/>
  <c r="Y19" i="26"/>
  <c r="Z19" i="26"/>
  <c r="X20" i="26"/>
  <c r="W20" i="26"/>
  <c r="Y20" i="26"/>
  <c r="Z20" i="26"/>
  <c r="X21" i="26"/>
  <c r="W21" i="26"/>
  <c r="Y21" i="26"/>
  <c r="Z21" i="26"/>
  <c r="X22" i="26"/>
  <c r="W22" i="26"/>
  <c r="Y22" i="26"/>
  <c r="Z22" i="26"/>
  <c r="X23" i="26"/>
  <c r="W23" i="26"/>
  <c r="Y23" i="26"/>
  <c r="Z23" i="26"/>
  <c r="X24" i="26"/>
  <c r="W24" i="26"/>
  <c r="Y24" i="26"/>
  <c r="Z24" i="26"/>
  <c r="X25" i="26"/>
  <c r="W25" i="26"/>
  <c r="Y25" i="26"/>
  <c r="Z25" i="26"/>
  <c r="X26" i="26"/>
  <c r="W26" i="26"/>
  <c r="Y26" i="26"/>
  <c r="Z26" i="26"/>
  <c r="X27" i="26"/>
  <c r="W27" i="26"/>
  <c r="Y27" i="26"/>
  <c r="Z27" i="26"/>
  <c r="X28" i="26"/>
  <c r="W28" i="26"/>
  <c r="Y28" i="26"/>
  <c r="Z28" i="26"/>
  <c r="X29" i="26"/>
  <c r="W29" i="26"/>
  <c r="Y29" i="26"/>
  <c r="Z29" i="26"/>
  <c r="X30" i="26"/>
  <c r="W30" i="26"/>
  <c r="Y30" i="26"/>
  <c r="Z30" i="26"/>
  <c r="X31" i="26"/>
  <c r="W31" i="26"/>
  <c r="Y31" i="26"/>
  <c r="Z31" i="26"/>
  <c r="X32" i="26"/>
  <c r="W32" i="26"/>
  <c r="Y32" i="26"/>
  <c r="Z32" i="26"/>
  <c r="X33" i="26"/>
  <c r="W33" i="26"/>
  <c r="Y33" i="26"/>
  <c r="Z33" i="26"/>
  <c r="X34" i="26"/>
  <c r="W34" i="26"/>
  <c r="Y34" i="26"/>
  <c r="Z34" i="26"/>
  <c r="X35" i="26"/>
  <c r="W35" i="26"/>
  <c r="Y35" i="26"/>
  <c r="Z35" i="26"/>
  <c r="X36" i="26"/>
  <c r="W36" i="26"/>
  <c r="Y36" i="26"/>
  <c r="Z36" i="26"/>
  <c r="X37" i="26"/>
  <c r="W37" i="26"/>
  <c r="Y37" i="26"/>
  <c r="Z37" i="26"/>
  <c r="X38" i="26"/>
  <c r="W38" i="26"/>
  <c r="Y38" i="26"/>
  <c r="Z38" i="26"/>
  <c r="X39" i="26"/>
  <c r="W39" i="26"/>
  <c r="Y39" i="26"/>
  <c r="Z39" i="26"/>
  <c r="X40" i="26"/>
  <c r="W40" i="26"/>
  <c r="Y40" i="26"/>
  <c r="Z40" i="26"/>
  <c r="X41" i="26"/>
  <c r="W41" i="26"/>
  <c r="Y41" i="26"/>
  <c r="Z41" i="26"/>
  <c r="X42" i="26"/>
  <c r="W42" i="26"/>
  <c r="Y42" i="26"/>
  <c r="Z42" i="26"/>
  <c r="X43" i="26"/>
  <c r="W43" i="26"/>
  <c r="Y43" i="26"/>
  <c r="Z43" i="26"/>
  <c r="X44" i="26"/>
  <c r="W44" i="26"/>
  <c r="Y44" i="26"/>
  <c r="Z44" i="26"/>
  <c r="X45" i="26"/>
  <c r="W45" i="26"/>
  <c r="Y45" i="26"/>
  <c r="Z45" i="26"/>
  <c r="X46" i="26"/>
  <c r="W46" i="26"/>
  <c r="Y46" i="26"/>
  <c r="Z46" i="26"/>
  <c r="X47" i="26"/>
  <c r="W47" i="26"/>
  <c r="Y47" i="26"/>
  <c r="Z47" i="26"/>
  <c r="X48" i="26"/>
  <c r="W48" i="26"/>
  <c r="Y48" i="26"/>
  <c r="Z48" i="26"/>
  <c r="X49" i="26"/>
  <c r="W49" i="26"/>
  <c r="Y49" i="26"/>
  <c r="Z49" i="26"/>
  <c r="W4" i="27"/>
  <c r="Y4" i="27"/>
  <c r="Z4" i="27"/>
  <c r="W5" i="27"/>
  <c r="Y5" i="27"/>
  <c r="Z5" i="27"/>
  <c r="W6" i="27"/>
  <c r="Y6" i="27"/>
  <c r="Z6" i="27"/>
  <c r="X7" i="27"/>
  <c r="W7" i="27"/>
  <c r="Y7" i="27"/>
  <c r="Z7" i="27"/>
  <c r="X8" i="27"/>
  <c r="W8" i="27"/>
  <c r="Y8" i="27"/>
  <c r="Z8" i="27"/>
  <c r="X9" i="27"/>
  <c r="W9" i="27"/>
  <c r="Y9" i="27"/>
  <c r="Z9" i="27"/>
  <c r="X10" i="27"/>
  <c r="W10" i="27"/>
  <c r="Y10" i="27"/>
  <c r="Z10" i="27"/>
  <c r="X11" i="27"/>
  <c r="W11" i="27"/>
  <c r="Y11" i="27"/>
  <c r="Z11" i="27"/>
  <c r="X12" i="27"/>
  <c r="W12" i="27"/>
  <c r="Y12" i="27"/>
  <c r="Z12" i="27"/>
  <c r="X13" i="27"/>
  <c r="W13" i="27"/>
  <c r="Y13" i="27"/>
  <c r="Z13" i="27"/>
  <c r="X14" i="27"/>
  <c r="W14" i="27"/>
  <c r="Y14" i="27"/>
  <c r="Z14" i="27"/>
  <c r="X15" i="27"/>
  <c r="W15" i="27"/>
  <c r="Y15" i="27"/>
  <c r="Z15" i="27"/>
  <c r="X16" i="27"/>
  <c r="W16" i="27"/>
  <c r="Y16" i="27"/>
  <c r="Z16" i="27"/>
  <c r="X17" i="27"/>
  <c r="W17" i="27"/>
  <c r="Y17" i="27"/>
  <c r="Z17" i="27"/>
  <c r="X18" i="27"/>
  <c r="W18" i="27"/>
  <c r="Y18" i="27"/>
  <c r="Z18" i="27"/>
  <c r="X19" i="27"/>
  <c r="W19" i="27"/>
  <c r="Y19" i="27"/>
  <c r="Z19" i="27"/>
  <c r="X20" i="27"/>
  <c r="W20" i="27"/>
  <c r="Y20" i="27"/>
  <c r="Z20" i="27"/>
  <c r="X21" i="27"/>
  <c r="W21" i="27"/>
  <c r="Y21" i="27"/>
  <c r="Z21" i="27"/>
  <c r="X22" i="27"/>
  <c r="W22" i="27"/>
  <c r="Y22" i="27"/>
  <c r="Z22" i="27"/>
  <c r="X23" i="27"/>
  <c r="W23" i="27"/>
  <c r="Y23" i="27"/>
  <c r="Z23" i="27"/>
  <c r="X24" i="27"/>
  <c r="W24" i="27"/>
  <c r="Y24" i="27"/>
  <c r="Z24" i="27"/>
  <c r="X25" i="27"/>
  <c r="W25" i="27"/>
  <c r="Y25" i="27"/>
  <c r="Z25" i="27"/>
  <c r="X26" i="27"/>
  <c r="W26" i="27"/>
  <c r="Y26" i="27"/>
  <c r="Z26" i="27"/>
  <c r="X27" i="27"/>
  <c r="W27" i="27"/>
  <c r="Y27" i="27"/>
  <c r="Z27" i="27"/>
  <c r="X28" i="27"/>
  <c r="W28" i="27"/>
  <c r="Y28" i="27"/>
  <c r="Z28" i="27"/>
  <c r="X29" i="27"/>
  <c r="W29" i="27"/>
  <c r="Y29" i="27"/>
  <c r="Z29" i="27"/>
  <c r="X30" i="27"/>
  <c r="W30" i="27"/>
  <c r="Y30" i="27"/>
  <c r="Z30" i="27"/>
  <c r="X31" i="27"/>
  <c r="W31" i="27"/>
  <c r="Y31" i="27"/>
  <c r="Z31" i="27"/>
  <c r="X32" i="27"/>
  <c r="W32" i="27"/>
  <c r="Y32" i="27"/>
  <c r="Z32" i="27"/>
  <c r="X33" i="27"/>
  <c r="W33" i="27"/>
  <c r="Y33" i="27"/>
  <c r="Z33" i="27"/>
  <c r="X34" i="27"/>
  <c r="W34" i="27"/>
  <c r="Y34" i="27"/>
  <c r="Z34" i="27"/>
  <c r="X35" i="27"/>
  <c r="W35" i="27"/>
  <c r="Y35" i="27"/>
  <c r="Z35" i="27"/>
  <c r="X36" i="27"/>
  <c r="W36" i="27"/>
  <c r="Y36" i="27"/>
  <c r="Z36" i="27"/>
  <c r="X37" i="27"/>
  <c r="W37" i="27"/>
  <c r="Y37" i="27"/>
  <c r="Z37" i="27"/>
  <c r="X38" i="27"/>
  <c r="W38" i="27"/>
  <c r="Y38" i="27"/>
  <c r="Z38" i="27"/>
  <c r="X39" i="27"/>
  <c r="W39" i="27"/>
  <c r="Y39" i="27"/>
  <c r="Z39" i="27"/>
  <c r="X40" i="27"/>
  <c r="W40" i="27"/>
  <c r="Y40" i="27"/>
  <c r="Z40" i="27"/>
  <c r="X41" i="27"/>
  <c r="W41" i="27"/>
  <c r="Y41" i="27"/>
  <c r="Z41" i="27"/>
  <c r="X42" i="27"/>
  <c r="W42" i="27"/>
  <c r="Y42" i="27"/>
  <c r="Z42" i="27"/>
  <c r="X43" i="27"/>
  <c r="W43" i="27"/>
  <c r="Y43" i="27"/>
  <c r="Z43" i="27"/>
  <c r="X44" i="27"/>
  <c r="W44" i="27"/>
  <c r="Y44" i="27"/>
  <c r="Z44" i="27"/>
  <c r="X45" i="27"/>
  <c r="W45" i="27"/>
  <c r="Y45" i="27"/>
  <c r="Z45" i="27"/>
  <c r="X46" i="27"/>
  <c r="W46" i="27"/>
  <c r="Y46" i="27"/>
  <c r="Z46" i="27"/>
  <c r="X47" i="27"/>
  <c r="W47" i="27"/>
  <c r="Y47" i="27"/>
  <c r="Z47" i="27"/>
  <c r="X48" i="27"/>
  <c r="W48" i="27"/>
  <c r="Y48" i="27"/>
  <c r="Z48" i="27"/>
  <c r="X49" i="27"/>
  <c r="W49" i="27"/>
  <c r="Y49" i="27"/>
  <c r="Z49" i="27"/>
  <c r="AB4" i="23"/>
  <c r="AD4" i="23"/>
  <c r="AE4" i="23"/>
  <c r="AB5" i="23"/>
  <c r="AD5" i="23"/>
  <c r="AE5" i="23"/>
  <c r="AB6" i="23"/>
  <c r="AD6" i="23"/>
  <c r="AE6" i="23"/>
  <c r="AC7" i="23"/>
  <c r="AB7" i="23"/>
  <c r="AD7" i="23"/>
  <c r="AE7" i="23"/>
  <c r="AC8" i="23"/>
  <c r="AB8" i="23"/>
  <c r="AD8" i="23"/>
  <c r="AE8" i="23"/>
  <c r="AC9" i="23"/>
  <c r="AB9" i="23"/>
  <c r="AD9" i="23"/>
  <c r="AE9" i="23"/>
  <c r="AC10" i="23"/>
  <c r="AB10" i="23"/>
  <c r="AD10" i="23"/>
  <c r="AE10" i="23"/>
  <c r="AC11" i="23"/>
  <c r="AB11" i="23"/>
  <c r="AD11" i="23"/>
  <c r="AE11" i="23"/>
  <c r="AC12" i="23"/>
  <c r="AB12" i="23"/>
  <c r="AD12" i="23"/>
  <c r="AE12" i="23"/>
  <c r="AC13" i="23"/>
  <c r="AB13" i="23"/>
  <c r="AD13" i="23"/>
  <c r="AE13" i="23"/>
  <c r="AC14" i="23"/>
  <c r="AB14" i="23"/>
  <c r="AD14" i="23"/>
  <c r="AE14" i="23"/>
  <c r="AC15" i="23"/>
  <c r="AB15" i="23"/>
  <c r="AD15" i="23"/>
  <c r="AE15" i="23"/>
  <c r="AC16" i="23"/>
  <c r="AB16" i="23"/>
  <c r="AD16" i="23"/>
  <c r="AE16" i="23"/>
  <c r="AC17" i="23"/>
  <c r="AB17" i="23"/>
  <c r="AD17" i="23"/>
  <c r="AE17" i="23"/>
  <c r="AC18" i="23"/>
  <c r="AB18" i="23"/>
  <c r="AD18" i="23"/>
  <c r="AE18" i="23"/>
  <c r="AC19" i="23"/>
  <c r="AB19" i="23"/>
  <c r="AD19" i="23"/>
  <c r="AE19" i="23"/>
  <c r="AC20" i="23"/>
  <c r="AB20" i="23"/>
  <c r="AD20" i="23"/>
  <c r="AE20" i="23"/>
  <c r="AC21" i="23"/>
  <c r="AB21" i="23"/>
  <c r="AD21" i="23"/>
  <c r="AE21" i="23"/>
  <c r="AC22" i="23"/>
  <c r="AB22" i="23"/>
  <c r="AD22" i="23"/>
  <c r="AE22" i="23"/>
  <c r="AC23" i="23"/>
  <c r="AB23" i="23"/>
  <c r="AD23" i="23"/>
  <c r="AE23" i="23"/>
  <c r="AC24" i="23"/>
  <c r="AB24" i="23"/>
  <c r="AD24" i="23"/>
  <c r="AE24" i="23"/>
  <c r="AC25" i="23"/>
  <c r="AB25" i="23"/>
  <c r="AD25" i="23"/>
  <c r="AE25" i="23"/>
  <c r="AC26" i="23"/>
  <c r="AB26" i="23"/>
  <c r="AD26" i="23"/>
  <c r="AE26" i="23"/>
  <c r="AC27" i="23"/>
  <c r="AB27" i="23"/>
  <c r="AD27" i="23"/>
  <c r="AE27" i="23"/>
  <c r="AC28" i="23"/>
  <c r="AB28" i="23"/>
  <c r="AD28" i="23"/>
  <c r="AE28" i="23"/>
  <c r="AC29" i="23"/>
  <c r="AB29" i="23"/>
  <c r="AD29" i="23"/>
  <c r="AE29" i="23"/>
  <c r="AC30" i="23"/>
  <c r="AB30" i="23"/>
  <c r="AD30" i="23"/>
  <c r="AE30" i="23"/>
  <c r="AC31" i="23"/>
  <c r="AB31" i="23"/>
  <c r="AD31" i="23"/>
  <c r="AE31" i="23"/>
  <c r="AC32" i="23"/>
  <c r="AB32" i="23"/>
  <c r="AD32" i="23"/>
  <c r="AE32" i="23"/>
  <c r="AC33" i="23"/>
  <c r="AB33" i="23"/>
  <c r="AD33" i="23"/>
  <c r="AE33" i="23"/>
  <c r="AC34" i="23"/>
  <c r="AB34" i="23"/>
  <c r="AD34" i="23"/>
  <c r="AE34" i="23"/>
  <c r="AC35" i="23"/>
  <c r="AB35" i="23"/>
  <c r="AD35" i="23"/>
  <c r="AE35" i="23"/>
  <c r="AC36" i="23"/>
  <c r="AB36" i="23"/>
  <c r="AD36" i="23"/>
  <c r="AE36" i="23"/>
  <c r="AC37" i="23"/>
  <c r="AB37" i="23"/>
  <c r="AD37" i="23"/>
  <c r="AE37" i="23"/>
  <c r="AC38" i="23"/>
  <c r="AB38" i="23"/>
  <c r="AD38" i="23"/>
  <c r="AE38" i="23"/>
  <c r="AC39" i="23"/>
  <c r="AB39" i="23"/>
  <c r="AD39" i="23"/>
  <c r="AE39" i="23"/>
  <c r="AC40" i="23"/>
  <c r="AB40" i="23"/>
  <c r="AD40" i="23"/>
  <c r="AE40" i="23"/>
  <c r="AC41" i="23"/>
  <c r="AB41" i="23"/>
  <c r="AD41" i="23"/>
  <c r="AE41" i="23"/>
  <c r="AC42" i="23"/>
  <c r="AB42" i="23"/>
  <c r="AD42" i="23"/>
  <c r="AE42" i="23"/>
  <c r="AC43" i="23"/>
  <c r="AB43" i="23"/>
  <c r="AD43" i="23"/>
  <c r="AE43" i="23"/>
  <c r="AC44" i="23"/>
  <c r="AB44" i="23"/>
  <c r="AD44" i="23"/>
  <c r="AE44" i="23"/>
  <c r="AC45" i="23"/>
  <c r="AB45" i="23"/>
  <c r="AD45" i="23"/>
  <c r="AE45" i="23"/>
  <c r="AC46" i="23"/>
  <c r="AB46" i="23"/>
  <c r="AD46" i="23"/>
  <c r="AE46" i="23"/>
  <c r="AC47" i="23"/>
  <c r="AB47" i="23"/>
  <c r="AD47" i="23"/>
  <c r="AE47" i="23"/>
  <c r="AC48" i="23"/>
  <c r="AB48" i="23"/>
  <c r="AD48" i="23"/>
  <c r="AE48" i="23"/>
  <c r="AC49" i="23"/>
  <c r="AB49" i="23"/>
  <c r="AD49" i="23"/>
  <c r="AE49" i="23"/>
  <c r="AB4" i="26"/>
  <c r="AD4" i="26"/>
  <c r="AE4" i="26"/>
  <c r="AB5" i="26"/>
  <c r="AD5" i="26"/>
  <c r="AE5" i="26"/>
  <c r="AB6" i="26"/>
  <c r="AD6" i="26"/>
  <c r="AE6" i="26"/>
  <c r="AC7" i="26"/>
  <c r="AB7" i="26"/>
  <c r="AD7" i="26"/>
  <c r="AE7" i="26"/>
  <c r="AC8" i="26"/>
  <c r="AB8" i="26"/>
  <c r="AD8" i="26"/>
  <c r="AE8" i="26"/>
  <c r="AC9" i="26"/>
  <c r="AB9" i="26"/>
  <c r="AD9" i="26"/>
  <c r="AE9" i="26"/>
  <c r="AC10" i="26"/>
  <c r="AB10" i="26"/>
  <c r="AD10" i="26"/>
  <c r="AE10" i="26"/>
  <c r="AC11" i="26"/>
  <c r="AB11" i="26"/>
  <c r="AD11" i="26"/>
  <c r="AE11" i="26"/>
  <c r="AC12" i="26"/>
  <c r="AB12" i="26"/>
  <c r="AD12" i="26"/>
  <c r="AE12" i="26"/>
  <c r="AC13" i="26"/>
  <c r="AB13" i="26"/>
  <c r="AD13" i="26"/>
  <c r="AE13" i="26"/>
  <c r="AC14" i="26"/>
  <c r="AB14" i="26"/>
  <c r="AD14" i="26"/>
  <c r="AE14" i="26"/>
  <c r="AC15" i="26"/>
  <c r="AB15" i="26"/>
  <c r="AD15" i="26"/>
  <c r="AE15" i="26"/>
  <c r="AC16" i="26"/>
  <c r="AB16" i="26"/>
  <c r="AD16" i="26"/>
  <c r="AE16" i="26"/>
  <c r="AC17" i="26"/>
  <c r="AB17" i="26"/>
  <c r="AD17" i="26"/>
  <c r="AE17" i="26"/>
  <c r="AC18" i="26"/>
  <c r="AB18" i="26"/>
  <c r="AD18" i="26"/>
  <c r="AE18" i="26"/>
  <c r="AC19" i="26"/>
  <c r="AB19" i="26"/>
  <c r="AD19" i="26"/>
  <c r="AE19" i="26"/>
  <c r="AC20" i="26"/>
  <c r="AB20" i="26"/>
  <c r="AD20" i="26"/>
  <c r="AE20" i="26"/>
  <c r="AC21" i="26"/>
  <c r="AB21" i="26"/>
  <c r="AD21" i="26"/>
  <c r="AE21" i="26"/>
  <c r="AC22" i="26"/>
  <c r="AB22" i="26"/>
  <c r="AD22" i="26"/>
  <c r="AE22" i="26"/>
  <c r="AC23" i="26"/>
  <c r="AB23" i="26"/>
  <c r="AD23" i="26"/>
  <c r="AE23" i="26"/>
  <c r="AC24" i="26"/>
  <c r="AB24" i="26"/>
  <c r="AD24" i="26"/>
  <c r="AE24" i="26"/>
  <c r="AC25" i="26"/>
  <c r="AB25" i="26"/>
  <c r="AD25" i="26"/>
  <c r="AE25" i="26"/>
  <c r="AC26" i="26"/>
  <c r="AB26" i="26"/>
  <c r="AD26" i="26"/>
  <c r="AE26" i="26"/>
  <c r="AC27" i="26"/>
  <c r="AB27" i="26"/>
  <c r="AD27" i="26"/>
  <c r="AE27" i="26"/>
  <c r="AC28" i="26"/>
  <c r="AB28" i="26"/>
  <c r="AD28" i="26"/>
  <c r="AE28" i="26"/>
  <c r="AC29" i="26"/>
  <c r="AB29" i="26"/>
  <c r="AD29" i="26"/>
  <c r="AE29" i="26"/>
  <c r="AC30" i="26"/>
  <c r="AB30" i="26"/>
  <c r="AD30" i="26"/>
  <c r="AE30" i="26"/>
  <c r="AC31" i="26"/>
  <c r="AB31" i="26"/>
  <c r="AD31" i="26"/>
  <c r="AE31" i="26"/>
  <c r="AC32" i="26"/>
  <c r="AB32" i="26"/>
  <c r="AD32" i="26"/>
  <c r="AE32" i="26"/>
  <c r="AC33" i="26"/>
  <c r="AB33" i="26"/>
  <c r="AD33" i="26"/>
  <c r="AE33" i="26"/>
  <c r="AC34" i="26"/>
  <c r="AB34" i="26"/>
  <c r="AD34" i="26"/>
  <c r="AE34" i="26"/>
  <c r="AC35" i="26"/>
  <c r="AB35" i="26"/>
  <c r="AD35" i="26"/>
  <c r="AE35" i="26"/>
  <c r="AC36" i="26"/>
  <c r="AB36" i="26"/>
  <c r="AD36" i="26"/>
  <c r="AE36" i="26"/>
  <c r="AC37" i="26"/>
  <c r="AB37" i="26"/>
  <c r="AD37" i="26"/>
  <c r="AE37" i="26"/>
  <c r="AC38" i="26"/>
  <c r="AB38" i="26"/>
  <c r="AD38" i="26"/>
  <c r="AE38" i="26"/>
  <c r="AC39" i="26"/>
  <c r="AB39" i="26"/>
  <c r="AD39" i="26"/>
  <c r="AE39" i="26"/>
  <c r="AC40" i="26"/>
  <c r="AB40" i="26"/>
  <c r="AD40" i="26"/>
  <c r="AE40" i="26"/>
  <c r="AC41" i="26"/>
  <c r="AB41" i="26"/>
  <c r="AD41" i="26"/>
  <c r="AE41" i="26"/>
  <c r="AC42" i="26"/>
  <c r="AB42" i="26"/>
  <c r="AD42" i="26"/>
  <c r="AE42" i="26"/>
  <c r="AC43" i="26"/>
  <c r="AB43" i="26"/>
  <c r="AD43" i="26"/>
  <c r="AE43" i="26"/>
  <c r="AC44" i="26"/>
  <c r="AB44" i="26"/>
  <c r="AD44" i="26"/>
  <c r="AE44" i="26"/>
  <c r="AC45" i="26"/>
  <c r="AB45" i="26"/>
  <c r="AD45" i="26"/>
  <c r="AE45" i="26"/>
  <c r="AC46" i="26"/>
  <c r="AB46" i="26"/>
  <c r="AD46" i="26"/>
  <c r="AE46" i="26"/>
  <c r="AC47" i="26"/>
  <c r="AB47" i="26"/>
  <c r="AD47" i="26"/>
  <c r="AE47" i="26"/>
  <c r="AC48" i="26"/>
  <c r="AB48" i="26"/>
  <c r="AD48" i="26"/>
  <c r="AE48" i="26"/>
  <c r="AC49" i="26"/>
  <c r="AB49" i="26"/>
  <c r="AD49" i="26"/>
  <c r="AE49" i="26"/>
  <c r="AB4" i="27"/>
  <c r="AD4" i="27"/>
  <c r="AE4" i="27"/>
  <c r="AB5" i="27"/>
  <c r="AD5" i="27"/>
  <c r="AE5" i="27"/>
  <c r="AB6" i="27"/>
  <c r="AD6" i="27"/>
  <c r="AE6" i="27"/>
  <c r="AC7" i="27"/>
  <c r="AB7" i="27"/>
  <c r="AD7" i="27"/>
  <c r="AE7" i="27"/>
  <c r="AC8" i="27"/>
  <c r="AB8" i="27"/>
  <c r="AD8" i="27"/>
  <c r="AE8" i="27"/>
  <c r="AC9" i="27"/>
  <c r="AB9" i="27"/>
  <c r="AD9" i="27"/>
  <c r="AE9" i="27"/>
  <c r="AC10" i="27"/>
  <c r="AB10" i="27"/>
  <c r="AD10" i="27"/>
  <c r="AE10" i="27"/>
  <c r="AC11" i="27"/>
  <c r="AB11" i="27"/>
  <c r="AD11" i="27"/>
  <c r="AE11" i="27"/>
  <c r="AC12" i="27"/>
  <c r="AB12" i="27"/>
  <c r="AD12" i="27"/>
  <c r="AE12" i="27"/>
  <c r="AC13" i="27"/>
  <c r="AB13" i="27"/>
  <c r="AD13" i="27"/>
  <c r="AE13" i="27"/>
  <c r="AC14" i="27"/>
  <c r="AB14" i="27"/>
  <c r="AD14" i="27"/>
  <c r="AE14" i="27"/>
  <c r="AC15" i="27"/>
  <c r="AB15" i="27"/>
  <c r="AD15" i="27"/>
  <c r="AE15" i="27"/>
  <c r="AC16" i="27"/>
  <c r="AB16" i="27"/>
  <c r="AD16" i="27"/>
  <c r="AE16" i="27"/>
  <c r="AC17" i="27"/>
  <c r="AB17" i="27"/>
  <c r="AD17" i="27"/>
  <c r="AE17" i="27"/>
  <c r="AC18" i="27"/>
  <c r="AB18" i="27"/>
  <c r="AD18" i="27"/>
  <c r="AE18" i="27"/>
  <c r="AC19" i="27"/>
  <c r="AB19" i="27"/>
  <c r="AD19" i="27"/>
  <c r="AE19" i="27"/>
  <c r="AC20" i="27"/>
  <c r="AB20" i="27"/>
  <c r="AD20" i="27"/>
  <c r="AE20" i="27"/>
  <c r="AC21" i="27"/>
  <c r="AB21" i="27"/>
  <c r="AD21" i="27"/>
  <c r="AE21" i="27"/>
  <c r="AC22" i="27"/>
  <c r="AB22" i="27"/>
  <c r="AD22" i="27"/>
  <c r="AE22" i="27"/>
  <c r="AC23" i="27"/>
  <c r="AB23" i="27"/>
  <c r="AD23" i="27"/>
  <c r="AE23" i="27"/>
  <c r="AC24" i="27"/>
  <c r="AB24" i="27"/>
  <c r="AD24" i="27"/>
  <c r="AE24" i="27"/>
  <c r="AC25" i="27"/>
  <c r="AB25" i="27"/>
  <c r="AD25" i="27"/>
  <c r="AE25" i="27"/>
  <c r="AC26" i="27"/>
  <c r="AB26" i="27"/>
  <c r="AD26" i="27"/>
  <c r="AE26" i="27"/>
  <c r="AC27" i="27"/>
  <c r="AB27" i="27"/>
  <c r="AD27" i="27"/>
  <c r="AE27" i="27"/>
  <c r="AC28" i="27"/>
  <c r="AB28" i="27"/>
  <c r="AD28" i="27"/>
  <c r="AE28" i="27"/>
  <c r="AC29" i="27"/>
  <c r="AB29" i="27"/>
  <c r="AD29" i="27"/>
  <c r="AE29" i="27"/>
  <c r="AC30" i="27"/>
  <c r="AB30" i="27"/>
  <c r="AD30" i="27"/>
  <c r="AE30" i="27"/>
  <c r="AC31" i="27"/>
  <c r="AB31" i="27"/>
  <c r="AD31" i="27"/>
  <c r="AE31" i="27"/>
  <c r="AC32" i="27"/>
  <c r="AB32" i="27"/>
  <c r="AD32" i="27"/>
  <c r="AE32" i="27"/>
  <c r="AC33" i="27"/>
  <c r="AB33" i="27"/>
  <c r="AD33" i="27"/>
  <c r="AE33" i="27"/>
  <c r="AC34" i="27"/>
  <c r="AB34" i="27"/>
  <c r="AD34" i="27"/>
  <c r="AE34" i="27"/>
  <c r="AC35" i="27"/>
  <c r="AB35" i="27"/>
  <c r="AD35" i="27"/>
  <c r="AE35" i="27"/>
  <c r="AC36" i="27"/>
  <c r="AB36" i="27"/>
  <c r="AD36" i="27"/>
  <c r="AE36" i="27"/>
  <c r="AC37" i="27"/>
  <c r="AB37" i="27"/>
  <c r="AD37" i="27"/>
  <c r="AE37" i="27"/>
  <c r="AC38" i="27"/>
  <c r="AB38" i="27"/>
  <c r="AD38" i="27"/>
  <c r="AE38" i="27"/>
  <c r="AC39" i="27"/>
  <c r="AB39" i="27"/>
  <c r="AD39" i="27"/>
  <c r="AE39" i="27"/>
  <c r="AC40" i="27"/>
  <c r="AB40" i="27"/>
  <c r="AD40" i="27"/>
  <c r="AE40" i="27"/>
  <c r="AC41" i="27"/>
  <c r="AB41" i="27"/>
  <c r="AD41" i="27"/>
  <c r="AE41" i="27"/>
  <c r="AC42" i="27"/>
  <c r="AB42" i="27"/>
  <c r="AD42" i="27"/>
  <c r="AE42" i="27"/>
  <c r="AC43" i="27"/>
  <c r="AB43" i="27"/>
  <c r="AD43" i="27"/>
  <c r="AE43" i="27"/>
  <c r="AC44" i="27"/>
  <c r="AB44" i="27"/>
  <c r="AD44" i="27"/>
  <c r="AE44" i="27"/>
  <c r="AC45" i="27"/>
  <c r="AB45" i="27"/>
  <c r="AD45" i="27"/>
  <c r="AE45" i="27"/>
  <c r="AC46" i="27"/>
  <c r="AB46" i="27"/>
  <c r="AD46" i="27"/>
  <c r="AE46" i="27"/>
  <c r="AC47" i="27"/>
  <c r="AB47" i="27"/>
  <c r="AD47" i="27"/>
  <c r="AE47" i="27"/>
  <c r="AC48" i="27"/>
  <c r="AB48" i="27"/>
  <c r="AD48" i="27"/>
  <c r="AE48" i="27"/>
  <c r="AC49" i="27"/>
  <c r="AB49" i="27"/>
  <c r="AD49" i="27"/>
  <c r="AE49" i="27"/>
  <c r="AG4" i="23"/>
  <c r="AI4" i="23"/>
  <c r="AJ4" i="23"/>
  <c r="AG5" i="23"/>
  <c r="AI5" i="23"/>
  <c r="AJ5" i="23"/>
  <c r="AG6" i="23"/>
  <c r="AI6" i="23"/>
  <c r="AJ6" i="23"/>
  <c r="AH7" i="23"/>
  <c r="AG7" i="23"/>
  <c r="AI7" i="23"/>
  <c r="AJ7" i="23"/>
  <c r="AH8" i="23"/>
  <c r="AG8" i="23"/>
  <c r="AI8" i="23"/>
  <c r="AJ8" i="23"/>
  <c r="AH9" i="23"/>
  <c r="AG9" i="23"/>
  <c r="AI9" i="23"/>
  <c r="AJ9" i="23"/>
  <c r="AH10" i="23"/>
  <c r="AG10" i="23"/>
  <c r="AI10" i="23"/>
  <c r="AJ10" i="23"/>
  <c r="AH11" i="23"/>
  <c r="AG11" i="23"/>
  <c r="AI11" i="23"/>
  <c r="AJ11" i="23"/>
  <c r="AH12" i="23"/>
  <c r="AG12" i="23"/>
  <c r="AI12" i="23"/>
  <c r="AJ12" i="23"/>
  <c r="AH13" i="23"/>
  <c r="AG13" i="23"/>
  <c r="AI13" i="23"/>
  <c r="AJ13" i="23"/>
  <c r="AH14" i="23"/>
  <c r="AG14" i="23"/>
  <c r="AI14" i="23"/>
  <c r="AJ14" i="23"/>
  <c r="AH15" i="23"/>
  <c r="AG15" i="23"/>
  <c r="AI15" i="23"/>
  <c r="AJ15" i="23"/>
  <c r="AH16" i="23"/>
  <c r="AG16" i="23"/>
  <c r="AI16" i="23"/>
  <c r="AJ16" i="23"/>
  <c r="AH17" i="23"/>
  <c r="AG17" i="23"/>
  <c r="AI17" i="23"/>
  <c r="AJ17" i="23"/>
  <c r="AH18" i="23"/>
  <c r="AG18" i="23"/>
  <c r="AI18" i="23"/>
  <c r="AJ18" i="23"/>
  <c r="AH19" i="23"/>
  <c r="AG19" i="23"/>
  <c r="AI19" i="23"/>
  <c r="AJ19" i="23"/>
  <c r="AH20" i="23"/>
  <c r="AG20" i="23"/>
  <c r="AI20" i="23"/>
  <c r="AJ20" i="23"/>
  <c r="AH21" i="23"/>
  <c r="AG21" i="23"/>
  <c r="AI21" i="23"/>
  <c r="AJ21" i="23"/>
  <c r="AH22" i="23"/>
  <c r="AG22" i="23"/>
  <c r="AI22" i="23"/>
  <c r="AJ22" i="23"/>
  <c r="AH23" i="23"/>
  <c r="AG23" i="23"/>
  <c r="AI23" i="23"/>
  <c r="AJ23" i="23"/>
  <c r="AH24" i="23"/>
  <c r="AG24" i="23"/>
  <c r="AI24" i="23"/>
  <c r="AJ24" i="23"/>
  <c r="AH25" i="23"/>
  <c r="AG25" i="23"/>
  <c r="AI25" i="23"/>
  <c r="AJ25" i="23"/>
  <c r="AH26" i="23"/>
  <c r="AG26" i="23"/>
  <c r="AI26" i="23"/>
  <c r="AJ26" i="23"/>
  <c r="AH27" i="23"/>
  <c r="AG27" i="23"/>
  <c r="AI27" i="23"/>
  <c r="AJ27" i="23"/>
  <c r="AH28" i="23"/>
  <c r="AG28" i="23"/>
  <c r="AI28" i="23"/>
  <c r="AJ28" i="23"/>
  <c r="AH29" i="23"/>
  <c r="AG29" i="23"/>
  <c r="AI29" i="23"/>
  <c r="AJ29" i="23"/>
  <c r="AH30" i="23"/>
  <c r="AG30" i="23"/>
  <c r="AI30" i="23"/>
  <c r="AJ30" i="23"/>
  <c r="AH31" i="23"/>
  <c r="AG31" i="23"/>
  <c r="AI31" i="23"/>
  <c r="AJ31" i="23"/>
  <c r="AH32" i="23"/>
  <c r="AG32" i="23"/>
  <c r="AI32" i="23"/>
  <c r="AJ32" i="23"/>
  <c r="AH33" i="23"/>
  <c r="AG33" i="23"/>
  <c r="AI33" i="23"/>
  <c r="AJ33" i="23"/>
  <c r="AH34" i="23"/>
  <c r="AG34" i="23"/>
  <c r="AI34" i="23"/>
  <c r="AJ34" i="23"/>
  <c r="AH35" i="23"/>
  <c r="AG35" i="23"/>
  <c r="AI35" i="23"/>
  <c r="AJ35" i="23"/>
  <c r="AH36" i="23"/>
  <c r="AG36" i="23"/>
  <c r="AI36" i="23"/>
  <c r="AJ36" i="23"/>
  <c r="AH37" i="23"/>
  <c r="AG37" i="23"/>
  <c r="AI37" i="23"/>
  <c r="AJ37" i="23"/>
  <c r="AH38" i="23"/>
  <c r="AG38" i="23"/>
  <c r="AI38" i="23"/>
  <c r="AJ38" i="23"/>
  <c r="AH39" i="23"/>
  <c r="AG39" i="23"/>
  <c r="AI39" i="23"/>
  <c r="AJ39" i="23"/>
  <c r="AH40" i="23"/>
  <c r="AG40" i="23"/>
  <c r="AI40" i="23"/>
  <c r="AJ40" i="23"/>
  <c r="AH41" i="23"/>
  <c r="AG41" i="23"/>
  <c r="AI41" i="23"/>
  <c r="AJ41" i="23"/>
  <c r="AH42" i="23"/>
  <c r="AG42" i="23"/>
  <c r="AI42" i="23"/>
  <c r="AJ42" i="23"/>
  <c r="AH43" i="23"/>
  <c r="AG43" i="23"/>
  <c r="AI43" i="23"/>
  <c r="AJ43" i="23"/>
  <c r="AH44" i="23"/>
  <c r="AG44" i="23"/>
  <c r="AI44" i="23"/>
  <c r="AJ44" i="23"/>
  <c r="AH45" i="23"/>
  <c r="AG45" i="23"/>
  <c r="AI45" i="23"/>
  <c r="AJ45" i="23"/>
  <c r="AH46" i="23"/>
  <c r="AG46" i="23"/>
  <c r="AI46" i="23"/>
  <c r="AJ46" i="23"/>
  <c r="AH47" i="23"/>
  <c r="AG47" i="23"/>
  <c r="AI47" i="23"/>
  <c r="AJ47" i="23"/>
  <c r="AH48" i="23"/>
  <c r="AG48" i="23"/>
  <c r="AI48" i="23"/>
  <c r="AJ48" i="23"/>
  <c r="AH49" i="23"/>
  <c r="AG49" i="23"/>
  <c r="AI49" i="23"/>
  <c r="AJ49" i="23"/>
  <c r="AG4" i="26"/>
  <c r="AI4" i="26"/>
  <c r="AJ4" i="26"/>
  <c r="AG5" i="26"/>
  <c r="AI5" i="26"/>
  <c r="AJ5" i="26"/>
  <c r="AG6" i="26"/>
  <c r="AI6" i="26"/>
  <c r="AJ6" i="26"/>
  <c r="AH7" i="26"/>
  <c r="AG7" i="26"/>
  <c r="AI7" i="26"/>
  <c r="AJ7" i="26"/>
  <c r="AH8" i="26"/>
  <c r="AG8" i="26"/>
  <c r="AI8" i="26"/>
  <c r="AJ8" i="26"/>
  <c r="AH9" i="26"/>
  <c r="AG9" i="26"/>
  <c r="AI9" i="26"/>
  <c r="AJ9" i="26"/>
  <c r="AH10" i="26"/>
  <c r="AG10" i="26"/>
  <c r="AI10" i="26"/>
  <c r="AJ10" i="26"/>
  <c r="AH11" i="26"/>
  <c r="AG11" i="26"/>
  <c r="AI11" i="26"/>
  <c r="AJ11" i="26"/>
  <c r="AH12" i="26"/>
  <c r="AG12" i="26"/>
  <c r="AI12" i="26"/>
  <c r="AJ12" i="26"/>
  <c r="AH13" i="26"/>
  <c r="AG13" i="26"/>
  <c r="AI13" i="26"/>
  <c r="AJ13" i="26"/>
  <c r="AH14" i="26"/>
  <c r="AG14" i="26"/>
  <c r="AI14" i="26"/>
  <c r="AJ14" i="26"/>
  <c r="AH15" i="26"/>
  <c r="AG15" i="26"/>
  <c r="AI15" i="26"/>
  <c r="AJ15" i="26"/>
  <c r="AH16" i="26"/>
  <c r="AG16" i="26"/>
  <c r="AI16" i="26"/>
  <c r="AJ16" i="26"/>
  <c r="AH17" i="26"/>
  <c r="AG17" i="26"/>
  <c r="AI17" i="26"/>
  <c r="AJ17" i="26"/>
  <c r="AH18" i="26"/>
  <c r="AG18" i="26"/>
  <c r="AI18" i="26"/>
  <c r="AJ18" i="26"/>
  <c r="AH19" i="26"/>
  <c r="AG19" i="26"/>
  <c r="AI19" i="26"/>
  <c r="AJ19" i="26"/>
  <c r="AH20" i="26"/>
  <c r="AG20" i="26"/>
  <c r="AI20" i="26"/>
  <c r="AJ20" i="26"/>
  <c r="AH21" i="26"/>
  <c r="AG21" i="26"/>
  <c r="AI21" i="26"/>
  <c r="AJ21" i="26"/>
  <c r="AH22" i="26"/>
  <c r="AG22" i="26"/>
  <c r="AI22" i="26"/>
  <c r="AJ22" i="26"/>
  <c r="AH23" i="26"/>
  <c r="AG23" i="26"/>
  <c r="AI23" i="26"/>
  <c r="AJ23" i="26"/>
  <c r="AH24" i="26"/>
  <c r="AG24" i="26"/>
  <c r="AI24" i="26"/>
  <c r="AJ24" i="26"/>
  <c r="AH25" i="26"/>
  <c r="AG25" i="26"/>
  <c r="AI25" i="26"/>
  <c r="AJ25" i="26"/>
  <c r="AH26" i="26"/>
  <c r="AG26" i="26"/>
  <c r="AI26" i="26"/>
  <c r="AJ26" i="26"/>
  <c r="AH27" i="26"/>
  <c r="AG27" i="26"/>
  <c r="AI27" i="26"/>
  <c r="AJ27" i="26"/>
  <c r="AH28" i="26"/>
  <c r="AG28" i="26"/>
  <c r="AI28" i="26"/>
  <c r="AJ28" i="26"/>
  <c r="AH29" i="26"/>
  <c r="AG29" i="26"/>
  <c r="AI29" i="26"/>
  <c r="AJ29" i="26"/>
  <c r="AH30" i="26"/>
  <c r="AG30" i="26"/>
  <c r="AI30" i="26"/>
  <c r="AJ30" i="26"/>
  <c r="AH31" i="26"/>
  <c r="AG31" i="26"/>
  <c r="AI31" i="26"/>
  <c r="AJ31" i="26"/>
  <c r="AH32" i="26"/>
  <c r="AG32" i="26"/>
  <c r="AI32" i="26"/>
  <c r="AJ32" i="26"/>
  <c r="AH33" i="26"/>
  <c r="AG33" i="26"/>
  <c r="AI33" i="26"/>
  <c r="AJ33" i="26"/>
  <c r="AH34" i="26"/>
  <c r="AG34" i="26"/>
  <c r="AI34" i="26"/>
  <c r="AJ34" i="26"/>
  <c r="AH35" i="26"/>
  <c r="AG35" i="26"/>
  <c r="AI35" i="26"/>
  <c r="AJ35" i="26"/>
  <c r="AH36" i="26"/>
  <c r="AG36" i="26"/>
  <c r="AI36" i="26"/>
  <c r="AJ36" i="26"/>
  <c r="AH37" i="26"/>
  <c r="AG37" i="26"/>
  <c r="AI37" i="26"/>
  <c r="AJ37" i="26"/>
  <c r="AH38" i="26"/>
  <c r="AG38" i="26"/>
  <c r="AI38" i="26"/>
  <c r="AJ38" i="26"/>
  <c r="AH39" i="26"/>
  <c r="AG39" i="26"/>
  <c r="AI39" i="26"/>
  <c r="AJ39" i="26"/>
  <c r="AH40" i="26"/>
  <c r="AG40" i="26"/>
  <c r="AI40" i="26"/>
  <c r="AJ40" i="26"/>
  <c r="AH41" i="26"/>
  <c r="AG41" i="26"/>
  <c r="AI41" i="26"/>
  <c r="AJ41" i="26"/>
  <c r="AH42" i="26"/>
  <c r="AG42" i="26"/>
  <c r="AI42" i="26"/>
  <c r="AJ42" i="26"/>
  <c r="AH43" i="26"/>
  <c r="AG43" i="26"/>
  <c r="AI43" i="26"/>
  <c r="AJ43" i="26"/>
  <c r="AH44" i="26"/>
  <c r="AG44" i="26"/>
  <c r="AI44" i="26"/>
  <c r="AJ44" i="26"/>
  <c r="AH45" i="26"/>
  <c r="AG45" i="26"/>
  <c r="AI45" i="26"/>
  <c r="AJ45" i="26"/>
  <c r="AH46" i="26"/>
  <c r="AG46" i="26"/>
  <c r="AI46" i="26"/>
  <c r="AJ46" i="26"/>
  <c r="AH47" i="26"/>
  <c r="AG47" i="26"/>
  <c r="AI47" i="26"/>
  <c r="AJ47" i="26"/>
  <c r="AH48" i="26"/>
  <c r="AI48" i="26"/>
  <c r="AJ48" i="26"/>
  <c r="AH49" i="26"/>
  <c r="AG49" i="26"/>
  <c r="AI49" i="26"/>
  <c r="AJ49" i="26"/>
  <c r="AG4" i="27"/>
  <c r="AI4" i="27"/>
  <c r="AJ4" i="27"/>
  <c r="AG5" i="27"/>
  <c r="AI5" i="27"/>
  <c r="AJ5" i="27"/>
  <c r="AG6" i="27"/>
  <c r="AI6" i="27"/>
  <c r="AJ6" i="27"/>
  <c r="AH7" i="27"/>
  <c r="AG7" i="27"/>
  <c r="AI7" i="27"/>
  <c r="AJ7" i="27"/>
  <c r="AH8" i="27"/>
  <c r="AG8" i="27"/>
  <c r="AI8" i="27"/>
  <c r="AJ8" i="27"/>
  <c r="AH9" i="27"/>
  <c r="AG9" i="27"/>
  <c r="AI9" i="27"/>
  <c r="AJ9" i="27"/>
  <c r="AH10" i="27"/>
  <c r="AG10" i="27"/>
  <c r="AI10" i="27"/>
  <c r="AJ10" i="27"/>
  <c r="AH11" i="27"/>
  <c r="AG11" i="27"/>
  <c r="AI11" i="27"/>
  <c r="AJ11" i="27"/>
  <c r="AH12" i="27"/>
  <c r="AG12" i="27"/>
  <c r="AI12" i="27"/>
  <c r="AJ12" i="27"/>
  <c r="AH13" i="27"/>
  <c r="AG13" i="27"/>
  <c r="AI13" i="27"/>
  <c r="AJ13" i="27"/>
  <c r="AH14" i="27"/>
  <c r="AG14" i="27"/>
  <c r="AI14" i="27"/>
  <c r="AJ14" i="27"/>
  <c r="AH15" i="27"/>
  <c r="AG15" i="27"/>
  <c r="AI15" i="27"/>
  <c r="AJ15" i="27"/>
  <c r="AH16" i="27"/>
  <c r="AG16" i="27"/>
  <c r="AI16" i="27"/>
  <c r="AJ16" i="27"/>
  <c r="AH17" i="27"/>
  <c r="AG17" i="27"/>
  <c r="AI17" i="27"/>
  <c r="AJ17" i="27"/>
  <c r="AH18" i="27"/>
  <c r="AG18" i="27"/>
  <c r="AI18" i="27"/>
  <c r="AJ18" i="27"/>
  <c r="AH19" i="27"/>
  <c r="AG19" i="27"/>
  <c r="AI19" i="27"/>
  <c r="AJ19" i="27"/>
  <c r="AH20" i="27"/>
  <c r="AG20" i="27"/>
  <c r="AI20" i="27"/>
  <c r="AJ20" i="27"/>
  <c r="AH21" i="27"/>
  <c r="AG21" i="27"/>
  <c r="AI21" i="27"/>
  <c r="AJ21" i="27"/>
  <c r="AH22" i="27"/>
  <c r="AG22" i="27"/>
  <c r="AI22" i="27"/>
  <c r="AJ22" i="27"/>
  <c r="AH23" i="27"/>
  <c r="AG23" i="27"/>
  <c r="AI23" i="27"/>
  <c r="AJ23" i="27"/>
  <c r="AH24" i="27"/>
  <c r="AG24" i="27"/>
  <c r="AI24" i="27"/>
  <c r="AJ24" i="27"/>
  <c r="AH25" i="27"/>
  <c r="AG25" i="27"/>
  <c r="AI25" i="27"/>
  <c r="AJ25" i="27"/>
  <c r="AH26" i="27"/>
  <c r="AG26" i="27"/>
  <c r="AI26" i="27"/>
  <c r="AJ26" i="27"/>
  <c r="AH27" i="27"/>
  <c r="AG27" i="27"/>
  <c r="AI27" i="27"/>
  <c r="AJ27" i="27"/>
  <c r="AH28" i="27"/>
  <c r="AG28" i="27"/>
  <c r="AI28" i="27"/>
  <c r="AJ28" i="27"/>
  <c r="AH29" i="27"/>
  <c r="AG29" i="27"/>
  <c r="AI29" i="27"/>
  <c r="AJ29" i="27"/>
  <c r="AH30" i="27"/>
  <c r="AG30" i="27"/>
  <c r="AI30" i="27"/>
  <c r="AJ30" i="27"/>
  <c r="AH31" i="27"/>
  <c r="AG31" i="27"/>
  <c r="AI31" i="27"/>
  <c r="AJ31" i="27"/>
  <c r="AH32" i="27"/>
  <c r="AG32" i="27"/>
  <c r="AI32" i="27"/>
  <c r="AJ32" i="27"/>
  <c r="AH33" i="27"/>
  <c r="AG33" i="27"/>
  <c r="AI33" i="27"/>
  <c r="AJ33" i="27"/>
  <c r="AH34" i="27"/>
  <c r="AG34" i="27"/>
  <c r="AI34" i="27"/>
  <c r="AJ34" i="27"/>
  <c r="AH35" i="27"/>
  <c r="AG35" i="27"/>
  <c r="AI35" i="27"/>
  <c r="AJ35" i="27"/>
  <c r="AH36" i="27"/>
  <c r="AG36" i="27"/>
  <c r="AI36" i="27"/>
  <c r="AJ36" i="27"/>
  <c r="AH37" i="27"/>
  <c r="AG37" i="27"/>
  <c r="AI37" i="27"/>
  <c r="AJ37" i="27"/>
  <c r="AH38" i="27"/>
  <c r="AG38" i="27"/>
  <c r="AI38" i="27"/>
  <c r="AJ38" i="27"/>
  <c r="AH39" i="27"/>
  <c r="AG39" i="27"/>
  <c r="AI39" i="27"/>
  <c r="AJ39" i="27"/>
  <c r="AH40" i="27"/>
  <c r="AG40" i="27"/>
  <c r="AI40" i="27"/>
  <c r="AJ40" i="27"/>
  <c r="AH41" i="27"/>
  <c r="AG41" i="27"/>
  <c r="AI41" i="27"/>
  <c r="AJ41" i="27"/>
  <c r="AH42" i="27"/>
  <c r="AG42" i="27"/>
  <c r="AI42" i="27"/>
  <c r="AJ42" i="27"/>
  <c r="AH43" i="27"/>
  <c r="AG43" i="27"/>
  <c r="AI43" i="27"/>
  <c r="AJ43" i="27"/>
  <c r="AH44" i="27"/>
  <c r="AG44" i="27"/>
  <c r="AI44" i="27"/>
  <c r="AJ44" i="27"/>
  <c r="AH45" i="27"/>
  <c r="AG45" i="27"/>
  <c r="AI45" i="27"/>
  <c r="AJ45" i="27"/>
  <c r="AH46" i="27"/>
  <c r="AG46" i="27"/>
  <c r="AI46" i="27"/>
  <c r="AJ46" i="27"/>
  <c r="AH47" i="27"/>
  <c r="AG47" i="27"/>
  <c r="AI47" i="27"/>
  <c r="AJ47" i="27"/>
  <c r="AH48" i="27"/>
  <c r="AG48" i="27"/>
  <c r="AI48" i="27"/>
  <c r="AJ48" i="27"/>
  <c r="AH49" i="27"/>
  <c r="AG49" i="27"/>
  <c r="AI49" i="27"/>
  <c r="AJ49" i="27"/>
  <c r="R4" i="33"/>
  <c r="T4" i="33"/>
  <c r="U4" i="33"/>
  <c r="R5" i="33"/>
  <c r="T5" i="33"/>
  <c r="U5" i="33"/>
  <c r="R6" i="33"/>
  <c r="T6" i="33"/>
  <c r="U6" i="33"/>
  <c r="S7" i="33"/>
  <c r="R7" i="33"/>
  <c r="T7" i="33"/>
  <c r="U7" i="33"/>
  <c r="S8" i="33"/>
  <c r="R8" i="33"/>
  <c r="T8" i="33"/>
  <c r="U8" i="33"/>
  <c r="S9" i="33"/>
  <c r="R9" i="33"/>
  <c r="T9" i="33"/>
  <c r="U9" i="33"/>
  <c r="S10" i="33"/>
  <c r="R10" i="33"/>
  <c r="T10" i="33"/>
  <c r="U10" i="33"/>
  <c r="S11" i="33"/>
  <c r="R11" i="33"/>
  <c r="T11" i="33"/>
  <c r="U11" i="33"/>
  <c r="S12" i="33"/>
  <c r="R12" i="33"/>
  <c r="T12" i="33"/>
  <c r="U12" i="33"/>
  <c r="S13" i="33"/>
  <c r="R13" i="33"/>
  <c r="T13" i="33"/>
  <c r="U13" i="33"/>
  <c r="S14" i="33"/>
  <c r="R14" i="33"/>
  <c r="T14" i="33"/>
  <c r="U14" i="33"/>
  <c r="S15" i="33"/>
  <c r="R15" i="33"/>
  <c r="T15" i="33"/>
  <c r="U15" i="33"/>
  <c r="S16" i="33"/>
  <c r="R16" i="33"/>
  <c r="T16" i="33"/>
  <c r="U16" i="33"/>
  <c r="S17" i="33"/>
  <c r="R17" i="33"/>
  <c r="T17" i="33"/>
  <c r="U17" i="33"/>
  <c r="S18" i="33"/>
  <c r="R18" i="33"/>
  <c r="T18" i="33"/>
  <c r="U18" i="33"/>
  <c r="S19" i="33"/>
  <c r="R19" i="33"/>
  <c r="T19" i="33"/>
  <c r="U19" i="33"/>
  <c r="S20" i="33"/>
  <c r="R20" i="33"/>
  <c r="T20" i="33"/>
  <c r="U20" i="33"/>
  <c r="S21" i="33"/>
  <c r="R21" i="33"/>
  <c r="T21" i="33"/>
  <c r="U21" i="33"/>
  <c r="S22" i="33"/>
  <c r="R22" i="33"/>
  <c r="T22" i="33"/>
  <c r="U22" i="33"/>
  <c r="S23" i="33"/>
  <c r="R23" i="33"/>
  <c r="T23" i="33"/>
  <c r="U23" i="33"/>
  <c r="S24" i="33"/>
  <c r="R24" i="33"/>
  <c r="T24" i="33"/>
  <c r="U24" i="33"/>
  <c r="S25" i="33"/>
  <c r="R25" i="33"/>
  <c r="T25" i="33"/>
  <c r="U25" i="33"/>
  <c r="S26" i="33"/>
  <c r="R26" i="33"/>
  <c r="T26" i="33"/>
  <c r="U26" i="33"/>
  <c r="S27" i="33"/>
  <c r="R27" i="33"/>
  <c r="T27" i="33"/>
  <c r="U27" i="33"/>
  <c r="S28" i="33"/>
  <c r="R28" i="33"/>
  <c r="T28" i="33"/>
  <c r="U28" i="33"/>
  <c r="S29" i="33"/>
  <c r="R29" i="33"/>
  <c r="T29" i="33"/>
  <c r="U29" i="33"/>
  <c r="S30" i="33"/>
  <c r="R30" i="33"/>
  <c r="T30" i="33"/>
  <c r="U30" i="33"/>
  <c r="S31" i="33"/>
  <c r="R31" i="33"/>
  <c r="T31" i="33"/>
  <c r="U31" i="33"/>
  <c r="S32" i="33"/>
  <c r="R32" i="33"/>
  <c r="T32" i="33"/>
  <c r="U32" i="33"/>
  <c r="S33" i="33"/>
  <c r="R33" i="33"/>
  <c r="T33" i="33"/>
  <c r="U33" i="33"/>
  <c r="S34" i="33"/>
  <c r="R34" i="33"/>
  <c r="T34" i="33"/>
  <c r="U34" i="33"/>
  <c r="S35" i="33"/>
  <c r="R35" i="33"/>
  <c r="T35" i="33"/>
  <c r="U35" i="33"/>
  <c r="S36" i="33"/>
  <c r="R36" i="33"/>
  <c r="T36" i="33"/>
  <c r="U36" i="33"/>
  <c r="S37" i="33"/>
  <c r="R37" i="33"/>
  <c r="T37" i="33"/>
  <c r="U37" i="33"/>
  <c r="S38" i="33"/>
  <c r="R38" i="33"/>
  <c r="T38" i="33"/>
  <c r="U38" i="33"/>
  <c r="S39" i="33"/>
  <c r="R39" i="33"/>
  <c r="T39" i="33"/>
  <c r="U39" i="33"/>
  <c r="S40" i="33"/>
  <c r="R40" i="33"/>
  <c r="T40" i="33"/>
  <c r="U40" i="33"/>
  <c r="S41" i="33"/>
  <c r="R41" i="33"/>
  <c r="T41" i="33"/>
  <c r="U41" i="33"/>
  <c r="S42" i="33"/>
  <c r="R42" i="33"/>
  <c r="T42" i="33"/>
  <c r="U42" i="33"/>
  <c r="S43" i="33"/>
  <c r="R43" i="33"/>
  <c r="T43" i="33"/>
  <c r="U43" i="33"/>
  <c r="S44" i="33"/>
  <c r="R44" i="33"/>
  <c r="T44" i="33"/>
  <c r="U44" i="33"/>
  <c r="S45" i="33"/>
  <c r="R45" i="33"/>
  <c r="T45" i="33"/>
  <c r="U45" i="33"/>
  <c r="S46" i="33"/>
  <c r="R46" i="33"/>
  <c r="T46" i="33"/>
  <c r="U46" i="33"/>
  <c r="S47" i="33"/>
  <c r="R47" i="33"/>
  <c r="T47" i="33"/>
  <c r="U47" i="33"/>
  <c r="S48" i="33"/>
  <c r="R48" i="33"/>
  <c r="T48" i="33"/>
  <c r="U48" i="33"/>
  <c r="S49" i="33"/>
  <c r="R49" i="33"/>
  <c r="T49" i="33"/>
  <c r="U49" i="33"/>
  <c r="M4" i="33"/>
  <c r="O4" i="33"/>
  <c r="P4" i="33"/>
  <c r="M5" i="33"/>
  <c r="O5" i="33"/>
  <c r="P5" i="33"/>
  <c r="M6" i="33"/>
  <c r="O6" i="33"/>
  <c r="P6" i="33"/>
  <c r="N7" i="33"/>
  <c r="M7" i="33"/>
  <c r="O7" i="33"/>
  <c r="P7" i="33"/>
  <c r="N8" i="33"/>
  <c r="M8" i="33"/>
  <c r="O8" i="33"/>
  <c r="P8" i="33"/>
  <c r="N9" i="33"/>
  <c r="M9" i="33"/>
  <c r="O9" i="33"/>
  <c r="P9" i="33"/>
  <c r="N10" i="33"/>
  <c r="M10" i="33"/>
  <c r="O10" i="33"/>
  <c r="P10" i="33"/>
  <c r="N11" i="33"/>
  <c r="M11" i="33"/>
  <c r="O11" i="33"/>
  <c r="P11" i="33"/>
  <c r="N12" i="33"/>
  <c r="M12" i="33"/>
  <c r="O12" i="33"/>
  <c r="P12" i="33"/>
  <c r="N13" i="33"/>
  <c r="M13" i="33"/>
  <c r="O13" i="33"/>
  <c r="P13" i="33"/>
  <c r="N14" i="33"/>
  <c r="M14" i="33"/>
  <c r="O14" i="33"/>
  <c r="P14" i="33"/>
  <c r="N15" i="33"/>
  <c r="M15" i="33"/>
  <c r="O15" i="33"/>
  <c r="P15" i="33"/>
  <c r="N16" i="33"/>
  <c r="M16" i="33"/>
  <c r="O16" i="33"/>
  <c r="P16" i="33"/>
  <c r="N17" i="33"/>
  <c r="M17" i="33"/>
  <c r="O17" i="33"/>
  <c r="P17" i="33"/>
  <c r="N18" i="33"/>
  <c r="M18" i="33"/>
  <c r="O18" i="33"/>
  <c r="P18" i="33"/>
  <c r="N19" i="33"/>
  <c r="M19" i="33"/>
  <c r="O19" i="33"/>
  <c r="P19" i="33"/>
  <c r="N20" i="33"/>
  <c r="M20" i="33"/>
  <c r="O20" i="33"/>
  <c r="P20" i="33"/>
  <c r="N21" i="33"/>
  <c r="M21" i="33"/>
  <c r="O21" i="33"/>
  <c r="P21" i="33"/>
  <c r="N22" i="33"/>
  <c r="M22" i="33"/>
  <c r="O22" i="33"/>
  <c r="P22" i="33"/>
  <c r="N23" i="33"/>
  <c r="M23" i="33"/>
  <c r="O23" i="33"/>
  <c r="P23" i="33"/>
  <c r="N24" i="33"/>
  <c r="M24" i="33"/>
  <c r="O24" i="33"/>
  <c r="P24" i="33"/>
  <c r="N25" i="33"/>
  <c r="M25" i="33"/>
  <c r="O25" i="33"/>
  <c r="P25" i="33"/>
  <c r="N26" i="33"/>
  <c r="M26" i="33"/>
  <c r="O26" i="33"/>
  <c r="P26" i="33"/>
  <c r="N27" i="33"/>
  <c r="M27" i="33"/>
  <c r="O27" i="33"/>
  <c r="P27" i="33"/>
  <c r="N28" i="33"/>
  <c r="M28" i="33"/>
  <c r="O28" i="33"/>
  <c r="P28" i="33"/>
  <c r="N29" i="33"/>
  <c r="M29" i="33"/>
  <c r="O29" i="33"/>
  <c r="P29" i="33"/>
  <c r="N30" i="33"/>
  <c r="M30" i="33"/>
  <c r="O30" i="33"/>
  <c r="P30" i="33"/>
  <c r="N31" i="33"/>
  <c r="M31" i="33"/>
  <c r="O31" i="33"/>
  <c r="P31" i="33"/>
  <c r="N32" i="33"/>
  <c r="M32" i="33"/>
  <c r="O32" i="33"/>
  <c r="P32" i="33"/>
  <c r="N33" i="33"/>
  <c r="M33" i="33"/>
  <c r="O33" i="33"/>
  <c r="P33" i="33"/>
  <c r="N34" i="33"/>
  <c r="M34" i="33"/>
  <c r="O34" i="33"/>
  <c r="P34" i="33"/>
  <c r="N35" i="33"/>
  <c r="M35" i="33"/>
  <c r="O35" i="33"/>
  <c r="P35" i="33"/>
  <c r="N36" i="33"/>
  <c r="M36" i="33"/>
  <c r="O36" i="33"/>
  <c r="P36" i="33"/>
  <c r="N37" i="33"/>
  <c r="M37" i="33"/>
  <c r="O37" i="33"/>
  <c r="P37" i="33"/>
  <c r="N38" i="33"/>
  <c r="M38" i="33"/>
  <c r="O38" i="33"/>
  <c r="P38" i="33"/>
  <c r="N39" i="33"/>
  <c r="M39" i="33"/>
  <c r="O39" i="33"/>
  <c r="P39" i="33"/>
  <c r="N40" i="33"/>
  <c r="M40" i="33"/>
  <c r="O40" i="33"/>
  <c r="P40" i="33"/>
  <c r="N41" i="33"/>
  <c r="M41" i="33"/>
  <c r="O41" i="33"/>
  <c r="P41" i="33"/>
  <c r="N42" i="33"/>
  <c r="M42" i="33"/>
  <c r="O42" i="33"/>
  <c r="P42" i="33"/>
  <c r="N43" i="33"/>
  <c r="M43" i="33"/>
  <c r="O43" i="33"/>
  <c r="P43" i="33"/>
  <c r="N44" i="33"/>
  <c r="M44" i="33"/>
  <c r="O44" i="33"/>
  <c r="P44" i="33"/>
  <c r="N45" i="33"/>
  <c r="M45" i="33"/>
  <c r="O45" i="33"/>
  <c r="P45" i="33"/>
  <c r="N46" i="33"/>
  <c r="M46" i="33"/>
  <c r="O46" i="33"/>
  <c r="P46" i="33"/>
  <c r="N47" i="33"/>
  <c r="M47" i="33"/>
  <c r="O47" i="33"/>
  <c r="P47" i="33"/>
  <c r="N48" i="33"/>
  <c r="M48" i="33"/>
  <c r="O48" i="33"/>
  <c r="P48" i="33"/>
  <c r="N49" i="33"/>
  <c r="M49" i="33"/>
  <c r="O49" i="33"/>
  <c r="P49" i="33"/>
  <c r="AG4" i="33"/>
  <c r="AI4" i="33"/>
  <c r="AJ4" i="33"/>
  <c r="AG5" i="33"/>
  <c r="AI5" i="33"/>
  <c r="AJ5" i="33"/>
  <c r="AG6" i="33"/>
  <c r="AI6" i="33"/>
  <c r="AJ6" i="33"/>
  <c r="AG7" i="33"/>
  <c r="AI7" i="33"/>
  <c r="AJ7" i="33"/>
  <c r="AH8" i="33"/>
  <c r="AG8" i="33"/>
  <c r="AI8" i="33"/>
  <c r="AJ8" i="33"/>
  <c r="AH9" i="33"/>
  <c r="AG9" i="33"/>
  <c r="AI9" i="33"/>
  <c r="AJ9" i="33"/>
  <c r="AH10" i="33"/>
  <c r="AG10" i="33"/>
  <c r="AI10" i="33"/>
  <c r="AJ10" i="33"/>
  <c r="AH11" i="33"/>
  <c r="AG11" i="33"/>
  <c r="AI11" i="33"/>
  <c r="AJ11" i="33"/>
  <c r="AH12" i="33"/>
  <c r="AG12" i="33"/>
  <c r="AI12" i="33"/>
  <c r="AJ12" i="33"/>
  <c r="AH13" i="33"/>
  <c r="AG13" i="33"/>
  <c r="AI13" i="33"/>
  <c r="AJ13" i="33"/>
  <c r="AH14" i="33"/>
  <c r="AG14" i="33"/>
  <c r="AI14" i="33"/>
  <c r="AJ14" i="33"/>
  <c r="AH15" i="33"/>
  <c r="AG15" i="33"/>
  <c r="AI15" i="33"/>
  <c r="AJ15" i="33"/>
  <c r="AH16" i="33"/>
  <c r="AG16" i="33"/>
  <c r="AI16" i="33"/>
  <c r="AJ16" i="33"/>
  <c r="AH17" i="33"/>
  <c r="AG17" i="33"/>
  <c r="AI17" i="33"/>
  <c r="AJ17" i="33"/>
  <c r="AH18" i="33"/>
  <c r="AG18" i="33"/>
  <c r="AI18" i="33"/>
  <c r="AJ18" i="33"/>
  <c r="AH19" i="33"/>
  <c r="AG19" i="33"/>
  <c r="AI19" i="33"/>
  <c r="AJ19" i="33"/>
  <c r="AH20" i="33"/>
  <c r="AG20" i="33"/>
  <c r="AI20" i="33"/>
  <c r="AJ20" i="33"/>
  <c r="AH21" i="33"/>
  <c r="AG21" i="33"/>
  <c r="AI21" i="33"/>
  <c r="AJ21" i="33"/>
  <c r="AH22" i="33"/>
  <c r="AG22" i="33"/>
  <c r="AI22" i="33"/>
  <c r="AJ22" i="33"/>
  <c r="AH23" i="33"/>
  <c r="AG23" i="33"/>
  <c r="AI23" i="33"/>
  <c r="AJ23" i="33"/>
  <c r="AH24" i="33"/>
  <c r="AG24" i="33"/>
  <c r="AI24" i="33"/>
  <c r="AJ24" i="33"/>
  <c r="AH25" i="33"/>
  <c r="AG25" i="33"/>
  <c r="AI25" i="33"/>
  <c r="AJ25" i="33"/>
  <c r="AH26" i="33"/>
  <c r="AG26" i="33"/>
  <c r="AI26" i="33"/>
  <c r="AJ26" i="33"/>
  <c r="AH27" i="33"/>
  <c r="AG27" i="33"/>
  <c r="AI27" i="33"/>
  <c r="AJ27" i="33"/>
  <c r="AH28" i="33"/>
  <c r="AG28" i="33"/>
  <c r="AI28" i="33"/>
  <c r="AJ28" i="33"/>
  <c r="AH29" i="33"/>
  <c r="AG29" i="33"/>
  <c r="AI29" i="33"/>
  <c r="AJ29" i="33"/>
  <c r="AH30" i="33"/>
  <c r="AG30" i="33"/>
  <c r="AI30" i="33"/>
  <c r="AJ30" i="33"/>
  <c r="AH31" i="33"/>
  <c r="AG31" i="33"/>
  <c r="AI31" i="33"/>
  <c r="AJ31" i="33"/>
  <c r="AH32" i="33"/>
  <c r="AG32" i="33"/>
  <c r="AI32" i="33"/>
  <c r="AJ32" i="33"/>
  <c r="AH33" i="33"/>
  <c r="AG33" i="33"/>
  <c r="AI33" i="33"/>
  <c r="AJ33" i="33"/>
  <c r="AH34" i="33"/>
  <c r="AG34" i="33"/>
  <c r="AI34" i="33"/>
  <c r="AJ34" i="33"/>
  <c r="AH35" i="33"/>
  <c r="AG35" i="33"/>
  <c r="AI35" i="33"/>
  <c r="AJ35" i="33"/>
  <c r="AH36" i="33"/>
  <c r="AG36" i="33"/>
  <c r="AI36" i="33"/>
  <c r="AJ36" i="33"/>
  <c r="AH37" i="33"/>
  <c r="AG37" i="33"/>
  <c r="AI37" i="33"/>
  <c r="AJ37" i="33"/>
  <c r="AH38" i="33"/>
  <c r="AG38" i="33"/>
  <c r="AI38" i="33"/>
  <c r="AJ38" i="33"/>
  <c r="AH39" i="33"/>
  <c r="AG39" i="33"/>
  <c r="AI39" i="33"/>
  <c r="AJ39" i="33"/>
  <c r="AH40" i="33"/>
  <c r="AG40" i="33"/>
  <c r="AI40" i="33"/>
  <c r="AJ40" i="33"/>
  <c r="AH41" i="33"/>
  <c r="AG41" i="33"/>
  <c r="AI41" i="33"/>
  <c r="AJ41" i="33"/>
  <c r="AH42" i="33"/>
  <c r="AG42" i="33"/>
  <c r="AI42" i="33"/>
  <c r="AJ42" i="33"/>
  <c r="AH43" i="33"/>
  <c r="AG43" i="33"/>
  <c r="AI43" i="33"/>
  <c r="AJ43" i="33"/>
  <c r="AH44" i="33"/>
  <c r="AG44" i="33"/>
  <c r="AI44" i="33"/>
  <c r="AJ44" i="33"/>
  <c r="AH45" i="33"/>
  <c r="AG45" i="33"/>
  <c r="AI45" i="33"/>
  <c r="AJ45" i="33"/>
  <c r="AH46" i="33"/>
  <c r="AG46" i="33"/>
  <c r="AI46" i="33"/>
  <c r="AJ46" i="33"/>
  <c r="AH47" i="33"/>
  <c r="AG47" i="33"/>
  <c r="AI47" i="33"/>
  <c r="AJ47" i="33"/>
  <c r="AH48" i="33"/>
  <c r="AG48" i="33"/>
  <c r="AI48" i="33"/>
  <c r="AJ48" i="33"/>
  <c r="AH49" i="33"/>
  <c r="AG49" i="33"/>
  <c r="AI49" i="33"/>
  <c r="AJ49" i="33"/>
  <c r="AB4" i="33"/>
  <c r="AD4" i="33"/>
  <c r="AE4" i="33"/>
  <c r="AB5" i="33"/>
  <c r="AD5" i="33"/>
  <c r="AE5" i="33"/>
  <c r="AB6" i="33"/>
  <c r="AD6" i="33"/>
  <c r="AE6" i="33"/>
  <c r="AB7" i="33"/>
  <c r="AD7" i="33"/>
  <c r="AE7" i="33"/>
  <c r="AC8" i="33"/>
  <c r="AB8" i="33"/>
  <c r="AD8" i="33"/>
  <c r="AE8" i="33"/>
  <c r="AC9" i="33"/>
  <c r="AB9" i="33"/>
  <c r="AD9" i="33"/>
  <c r="AE9" i="33"/>
  <c r="AC10" i="33"/>
  <c r="AB10" i="33"/>
  <c r="AD10" i="33"/>
  <c r="AE10" i="33"/>
  <c r="AC11" i="33"/>
  <c r="AB11" i="33"/>
  <c r="AD11" i="33"/>
  <c r="AE11" i="33"/>
  <c r="AC12" i="33"/>
  <c r="AB12" i="33"/>
  <c r="AD12" i="33"/>
  <c r="AE12" i="33"/>
  <c r="AC13" i="33"/>
  <c r="AB13" i="33"/>
  <c r="AD13" i="33"/>
  <c r="AE13" i="33"/>
  <c r="AC14" i="33"/>
  <c r="AB14" i="33"/>
  <c r="AD14" i="33"/>
  <c r="AE14" i="33"/>
  <c r="AC15" i="33"/>
  <c r="AB15" i="33"/>
  <c r="AD15" i="33"/>
  <c r="AE15" i="33"/>
  <c r="AC16" i="33"/>
  <c r="AB16" i="33"/>
  <c r="AD16" i="33"/>
  <c r="AE16" i="33"/>
  <c r="AC17" i="33"/>
  <c r="AB17" i="33"/>
  <c r="AD17" i="33"/>
  <c r="AE17" i="33"/>
  <c r="AC18" i="33"/>
  <c r="AB18" i="33"/>
  <c r="AD18" i="33"/>
  <c r="AE18" i="33"/>
  <c r="AC19" i="33"/>
  <c r="AB19" i="33"/>
  <c r="AD19" i="33"/>
  <c r="AE19" i="33"/>
  <c r="AC20" i="33"/>
  <c r="AB20" i="33"/>
  <c r="AD20" i="33"/>
  <c r="AE20" i="33"/>
  <c r="AC21" i="33"/>
  <c r="AB21" i="33"/>
  <c r="AD21" i="33"/>
  <c r="AE21" i="33"/>
  <c r="AC22" i="33"/>
  <c r="AB22" i="33"/>
  <c r="AD22" i="33"/>
  <c r="AE22" i="33"/>
  <c r="AC23" i="33"/>
  <c r="AB23" i="33"/>
  <c r="AD23" i="33"/>
  <c r="AE23" i="33"/>
  <c r="AC24" i="33"/>
  <c r="AB24" i="33"/>
  <c r="AD24" i="33"/>
  <c r="AE24" i="33"/>
  <c r="AC25" i="33"/>
  <c r="AB25" i="33"/>
  <c r="AD25" i="33"/>
  <c r="AE25" i="33"/>
  <c r="AC26" i="33"/>
  <c r="AB26" i="33"/>
  <c r="AD26" i="33"/>
  <c r="AE26" i="33"/>
  <c r="AC27" i="33"/>
  <c r="AB27" i="33"/>
  <c r="AD27" i="33"/>
  <c r="AE27" i="33"/>
  <c r="AC28" i="33"/>
  <c r="AB28" i="33"/>
  <c r="AD28" i="33"/>
  <c r="AE28" i="33"/>
  <c r="AC29" i="33"/>
  <c r="AB29" i="33"/>
  <c r="AD29" i="33"/>
  <c r="AE29" i="33"/>
  <c r="AC30" i="33"/>
  <c r="AB30" i="33"/>
  <c r="AD30" i="33"/>
  <c r="AE30" i="33"/>
  <c r="AC31" i="33"/>
  <c r="AB31" i="33"/>
  <c r="AD31" i="33"/>
  <c r="AE31" i="33"/>
  <c r="AC32" i="33"/>
  <c r="AB32" i="33"/>
  <c r="AD32" i="33"/>
  <c r="AE32" i="33"/>
  <c r="AC33" i="33"/>
  <c r="AB33" i="33"/>
  <c r="AD33" i="33"/>
  <c r="AE33" i="33"/>
  <c r="AC34" i="33"/>
  <c r="AB34" i="33"/>
  <c r="AD34" i="33"/>
  <c r="AE34" i="33"/>
  <c r="AC35" i="33"/>
  <c r="AB35" i="33"/>
  <c r="AD35" i="33"/>
  <c r="AE35" i="33"/>
  <c r="AC36" i="33"/>
  <c r="AB36" i="33"/>
  <c r="AD36" i="33"/>
  <c r="AE36" i="33"/>
  <c r="AC37" i="33"/>
  <c r="AB37" i="33"/>
  <c r="AD37" i="33"/>
  <c r="AE37" i="33"/>
  <c r="AC38" i="33"/>
  <c r="AB38" i="33"/>
  <c r="AD38" i="33"/>
  <c r="AE38" i="33"/>
  <c r="AC39" i="33"/>
  <c r="AB39" i="33"/>
  <c r="AD39" i="33"/>
  <c r="AE39" i="33"/>
  <c r="AC40" i="33"/>
  <c r="AB40" i="33"/>
  <c r="AD40" i="33"/>
  <c r="AE40" i="33"/>
  <c r="AC41" i="33"/>
  <c r="AB41" i="33"/>
  <c r="AD41" i="33"/>
  <c r="AE41" i="33"/>
  <c r="AC42" i="33"/>
  <c r="AB42" i="33"/>
  <c r="AD42" i="33"/>
  <c r="AE42" i="33"/>
  <c r="AC43" i="33"/>
  <c r="AB43" i="33"/>
  <c r="AD43" i="33"/>
  <c r="AE43" i="33"/>
  <c r="AC44" i="33"/>
  <c r="AB44" i="33"/>
  <c r="AD44" i="33"/>
  <c r="AE44" i="33"/>
  <c r="AC45" i="33"/>
  <c r="AB45" i="33"/>
  <c r="AD45" i="33"/>
  <c r="AE45" i="33"/>
  <c r="AC46" i="33"/>
  <c r="AB46" i="33"/>
  <c r="AD46" i="33"/>
  <c r="AE46" i="33"/>
  <c r="AC47" i="33"/>
  <c r="AB47" i="33"/>
  <c r="AD47" i="33"/>
  <c r="AE47" i="33"/>
  <c r="AC48" i="33"/>
  <c r="AB48" i="33"/>
  <c r="AD48" i="33"/>
  <c r="AE48" i="33"/>
  <c r="AC49" i="33"/>
  <c r="AB49" i="33"/>
  <c r="AD49" i="33"/>
  <c r="AE49" i="33"/>
  <c r="W4" i="33"/>
  <c r="Y4" i="33"/>
  <c r="Z4" i="33"/>
  <c r="W5" i="33"/>
  <c r="Y5" i="33"/>
  <c r="Z5" i="33"/>
  <c r="W6" i="33"/>
  <c r="Y6" i="33"/>
  <c r="Z6" i="33"/>
  <c r="W7" i="33"/>
  <c r="Y7" i="33"/>
  <c r="Z7" i="33"/>
  <c r="X8" i="33"/>
  <c r="W8" i="33"/>
  <c r="Y8" i="33"/>
  <c r="Z8" i="33"/>
  <c r="X9" i="33"/>
  <c r="W9" i="33"/>
  <c r="Y9" i="33"/>
  <c r="Z9" i="33"/>
  <c r="X10" i="33"/>
  <c r="W10" i="33"/>
  <c r="Y10" i="33"/>
  <c r="Z10" i="33"/>
  <c r="X11" i="33"/>
  <c r="W11" i="33"/>
  <c r="Y11" i="33"/>
  <c r="Z11" i="33"/>
  <c r="X12" i="33"/>
  <c r="W12" i="33"/>
  <c r="Y12" i="33"/>
  <c r="Z12" i="33"/>
  <c r="X13" i="33"/>
  <c r="W13" i="33"/>
  <c r="Y13" i="33"/>
  <c r="Z13" i="33"/>
  <c r="X14" i="33"/>
  <c r="W14" i="33"/>
  <c r="Y14" i="33"/>
  <c r="Z14" i="33"/>
  <c r="X15" i="33"/>
  <c r="W15" i="33"/>
  <c r="Y15" i="33"/>
  <c r="Z15" i="33"/>
  <c r="X16" i="33"/>
  <c r="W16" i="33"/>
  <c r="Y16" i="33"/>
  <c r="Z16" i="33"/>
  <c r="X17" i="33"/>
  <c r="W17" i="33"/>
  <c r="Y17" i="33"/>
  <c r="Z17" i="33"/>
  <c r="X18" i="33"/>
  <c r="W18" i="33"/>
  <c r="Y18" i="33"/>
  <c r="Z18" i="33"/>
  <c r="X19" i="33"/>
  <c r="W19" i="33"/>
  <c r="Y19" i="33"/>
  <c r="Z19" i="33"/>
  <c r="X20" i="33"/>
  <c r="W20" i="33"/>
  <c r="Y20" i="33"/>
  <c r="Z20" i="33"/>
  <c r="X21" i="33"/>
  <c r="W21" i="33"/>
  <c r="Y21" i="33"/>
  <c r="Z21" i="33"/>
  <c r="X22" i="33"/>
  <c r="W22" i="33"/>
  <c r="Y22" i="33"/>
  <c r="Z22" i="33"/>
  <c r="X23" i="33"/>
  <c r="W23" i="33"/>
  <c r="Y23" i="33"/>
  <c r="Z23" i="33"/>
  <c r="X24" i="33"/>
  <c r="W24" i="33"/>
  <c r="Y24" i="33"/>
  <c r="Z24" i="33"/>
  <c r="X25" i="33"/>
  <c r="W25" i="33"/>
  <c r="Y25" i="33"/>
  <c r="Z25" i="33"/>
  <c r="X26" i="33"/>
  <c r="W26" i="33"/>
  <c r="Y26" i="33"/>
  <c r="Z26" i="33"/>
  <c r="X27" i="33"/>
  <c r="W27" i="33"/>
  <c r="Y27" i="33"/>
  <c r="Z27" i="33"/>
  <c r="X28" i="33"/>
  <c r="W28" i="33"/>
  <c r="Y28" i="33"/>
  <c r="Z28" i="33"/>
  <c r="X29" i="33"/>
  <c r="W29" i="33"/>
  <c r="Y29" i="33"/>
  <c r="Z29" i="33"/>
  <c r="X30" i="33"/>
  <c r="W30" i="33"/>
  <c r="Y30" i="33"/>
  <c r="Z30" i="33"/>
  <c r="X31" i="33"/>
  <c r="W31" i="33"/>
  <c r="Y31" i="33"/>
  <c r="Z31" i="33"/>
  <c r="X32" i="33"/>
  <c r="W32" i="33"/>
  <c r="Y32" i="33"/>
  <c r="Z32" i="33"/>
  <c r="X33" i="33"/>
  <c r="W33" i="33"/>
  <c r="Y33" i="33"/>
  <c r="Z33" i="33"/>
  <c r="X34" i="33"/>
  <c r="W34" i="33"/>
  <c r="Y34" i="33"/>
  <c r="Z34" i="33"/>
  <c r="X35" i="33"/>
  <c r="W35" i="33"/>
  <c r="Y35" i="33"/>
  <c r="Z35" i="33"/>
  <c r="X36" i="33"/>
  <c r="W36" i="33"/>
  <c r="Y36" i="33"/>
  <c r="Z36" i="33"/>
  <c r="X37" i="33"/>
  <c r="W37" i="33"/>
  <c r="Y37" i="33"/>
  <c r="Z37" i="33"/>
  <c r="X38" i="33"/>
  <c r="W38" i="33"/>
  <c r="Y38" i="33"/>
  <c r="Z38" i="33"/>
  <c r="X39" i="33"/>
  <c r="W39" i="33"/>
  <c r="Y39" i="33"/>
  <c r="Z39" i="33"/>
  <c r="X40" i="33"/>
  <c r="W40" i="33"/>
  <c r="Y40" i="33"/>
  <c r="Z40" i="33"/>
  <c r="X41" i="33"/>
  <c r="W41" i="33"/>
  <c r="Y41" i="33"/>
  <c r="Z41" i="33"/>
  <c r="X42" i="33"/>
  <c r="W42" i="33"/>
  <c r="Y42" i="33"/>
  <c r="Z42" i="33"/>
  <c r="X43" i="33"/>
  <c r="W43" i="33"/>
  <c r="Y43" i="33"/>
  <c r="Z43" i="33"/>
  <c r="X44" i="33"/>
  <c r="W44" i="33"/>
  <c r="Y44" i="33"/>
  <c r="Z44" i="33"/>
  <c r="X45" i="33"/>
  <c r="W45" i="33"/>
  <c r="Y45" i="33"/>
  <c r="Z45" i="33"/>
  <c r="X46" i="33"/>
  <c r="W46" i="33"/>
  <c r="Y46" i="33"/>
  <c r="Z46" i="33"/>
  <c r="X47" i="33"/>
  <c r="W47" i="33"/>
  <c r="Y47" i="33"/>
  <c r="Z47" i="33"/>
  <c r="X48" i="33"/>
  <c r="W48" i="33"/>
  <c r="Y48" i="33"/>
  <c r="Z48" i="33"/>
  <c r="X49" i="33"/>
  <c r="W49" i="33"/>
  <c r="Y49" i="33"/>
  <c r="Z49" i="33"/>
  <c r="H4" i="33"/>
  <c r="J4" i="33"/>
  <c r="K4" i="33"/>
  <c r="H5" i="33"/>
  <c r="J5" i="33"/>
  <c r="K5" i="33"/>
  <c r="H6" i="33"/>
  <c r="J6" i="33"/>
  <c r="K6" i="33"/>
  <c r="H7" i="33"/>
  <c r="J7" i="33"/>
  <c r="K7" i="33"/>
  <c r="I8" i="33"/>
  <c r="H8" i="33"/>
  <c r="J8" i="33"/>
  <c r="K8" i="33"/>
  <c r="I9" i="33"/>
  <c r="H9" i="33"/>
  <c r="J9" i="33"/>
  <c r="K9" i="33"/>
  <c r="I10" i="33"/>
  <c r="H10" i="33"/>
  <c r="J10" i="33"/>
  <c r="K10" i="33"/>
  <c r="I11" i="33"/>
  <c r="H11" i="33"/>
  <c r="J11" i="33"/>
  <c r="K11" i="33"/>
  <c r="I12" i="33"/>
  <c r="H12" i="33"/>
  <c r="J12" i="33"/>
  <c r="K12" i="33"/>
  <c r="I13" i="33"/>
  <c r="H13" i="33"/>
  <c r="J13" i="33"/>
  <c r="K13" i="33"/>
  <c r="I14" i="33"/>
  <c r="H14" i="33"/>
  <c r="J14" i="33"/>
  <c r="K14" i="33"/>
  <c r="I15" i="33"/>
  <c r="H15" i="33"/>
  <c r="J15" i="33"/>
  <c r="K15" i="33"/>
  <c r="I16" i="33"/>
  <c r="H16" i="33"/>
  <c r="J16" i="33"/>
  <c r="K16" i="33"/>
  <c r="I17" i="33"/>
  <c r="H17" i="33"/>
  <c r="J17" i="33"/>
  <c r="K17" i="33"/>
  <c r="I18" i="33"/>
  <c r="H18" i="33"/>
  <c r="J18" i="33"/>
  <c r="K18" i="33"/>
  <c r="I19" i="33"/>
  <c r="H19" i="33"/>
  <c r="J19" i="33"/>
  <c r="K19" i="33"/>
  <c r="I20" i="33"/>
  <c r="H20" i="33"/>
  <c r="J20" i="33"/>
  <c r="K20" i="33"/>
  <c r="I21" i="33"/>
  <c r="H21" i="33"/>
  <c r="J21" i="33"/>
  <c r="K21" i="33"/>
  <c r="I22" i="33"/>
  <c r="H22" i="33"/>
  <c r="J22" i="33"/>
  <c r="K22" i="33"/>
  <c r="I23" i="33"/>
  <c r="H23" i="33"/>
  <c r="J23" i="33"/>
  <c r="K23" i="33"/>
  <c r="I24" i="33"/>
  <c r="H24" i="33"/>
  <c r="J24" i="33"/>
  <c r="K24" i="33"/>
  <c r="I25" i="33"/>
  <c r="H25" i="33"/>
  <c r="J25" i="33"/>
  <c r="K25" i="33"/>
  <c r="I26" i="33"/>
  <c r="H26" i="33"/>
  <c r="J26" i="33"/>
  <c r="K26" i="33"/>
  <c r="I27" i="33"/>
  <c r="H27" i="33"/>
  <c r="J27" i="33"/>
  <c r="K27" i="33"/>
  <c r="I28" i="33"/>
  <c r="H28" i="33"/>
  <c r="J28" i="33"/>
  <c r="K28" i="33"/>
  <c r="I29" i="33"/>
  <c r="H29" i="33"/>
  <c r="J29" i="33"/>
  <c r="K29" i="33"/>
  <c r="I30" i="33"/>
  <c r="H30" i="33"/>
  <c r="J30" i="33"/>
  <c r="K30" i="33"/>
  <c r="I31" i="33"/>
  <c r="H31" i="33"/>
  <c r="J31" i="33"/>
  <c r="K31" i="33"/>
  <c r="I32" i="33"/>
  <c r="H32" i="33"/>
  <c r="J32" i="33"/>
  <c r="K32" i="33"/>
  <c r="I33" i="33"/>
  <c r="H33" i="33"/>
  <c r="J33" i="33"/>
  <c r="K33" i="33"/>
  <c r="I34" i="33"/>
  <c r="H34" i="33"/>
  <c r="J34" i="33"/>
  <c r="K34" i="33"/>
  <c r="I35" i="33"/>
  <c r="H35" i="33"/>
  <c r="J35" i="33"/>
  <c r="K35" i="33"/>
  <c r="I36" i="33"/>
  <c r="H36" i="33"/>
  <c r="J36" i="33"/>
  <c r="K36" i="33"/>
  <c r="I37" i="33"/>
  <c r="H37" i="33"/>
  <c r="J37" i="33"/>
  <c r="K37" i="33"/>
  <c r="I38" i="33"/>
  <c r="H38" i="33"/>
  <c r="J38" i="33"/>
  <c r="K38" i="33"/>
  <c r="I39" i="33"/>
  <c r="H39" i="33"/>
  <c r="J39" i="33"/>
  <c r="K39" i="33"/>
  <c r="I40" i="33"/>
  <c r="H40" i="33"/>
  <c r="J40" i="33"/>
  <c r="K40" i="33"/>
  <c r="I41" i="33"/>
  <c r="H41" i="33"/>
  <c r="J41" i="33"/>
  <c r="K41" i="33"/>
  <c r="I42" i="33"/>
  <c r="H42" i="33"/>
  <c r="J42" i="33"/>
  <c r="K42" i="33"/>
  <c r="I43" i="33"/>
  <c r="H43" i="33"/>
  <c r="J43" i="33"/>
  <c r="K43" i="33"/>
  <c r="I44" i="33"/>
  <c r="H44" i="33"/>
  <c r="J44" i="33"/>
  <c r="K44" i="33"/>
  <c r="I45" i="33"/>
  <c r="H45" i="33"/>
  <c r="J45" i="33"/>
  <c r="K45" i="33"/>
  <c r="I46" i="33"/>
  <c r="H46" i="33"/>
  <c r="J46" i="33"/>
  <c r="K46" i="33"/>
  <c r="I47" i="33"/>
  <c r="H47" i="33"/>
  <c r="J47" i="33"/>
  <c r="K47" i="33"/>
  <c r="I48" i="33"/>
  <c r="H48" i="33"/>
  <c r="J48" i="33"/>
  <c r="K48" i="33"/>
  <c r="I49" i="33"/>
  <c r="H49" i="33"/>
  <c r="J49" i="33"/>
  <c r="K49" i="33"/>
  <c r="C4" i="33"/>
  <c r="E4" i="33"/>
  <c r="F4" i="33"/>
  <c r="C5" i="33"/>
  <c r="E5" i="33"/>
  <c r="F5" i="33"/>
  <c r="C6" i="33"/>
  <c r="E6" i="33"/>
  <c r="F6" i="33"/>
  <c r="D7" i="33"/>
  <c r="C7" i="33"/>
  <c r="E7" i="33"/>
  <c r="F7" i="33"/>
  <c r="D8" i="33"/>
  <c r="C8" i="33"/>
  <c r="E8" i="33"/>
  <c r="F8" i="33"/>
  <c r="D9" i="33"/>
  <c r="C9" i="33"/>
  <c r="E9" i="33"/>
  <c r="F9" i="33"/>
  <c r="D10" i="33"/>
  <c r="C10" i="33"/>
  <c r="E10" i="33"/>
  <c r="F10" i="33"/>
  <c r="D11" i="33"/>
  <c r="C11" i="33"/>
  <c r="E11" i="33"/>
  <c r="F11" i="33"/>
  <c r="D12" i="33"/>
  <c r="C12" i="33"/>
  <c r="E12" i="33"/>
  <c r="F12" i="33"/>
  <c r="D13" i="33"/>
  <c r="C13" i="33"/>
  <c r="E13" i="33"/>
  <c r="F13" i="33"/>
  <c r="D14" i="33"/>
  <c r="C14" i="33"/>
  <c r="E14" i="33"/>
  <c r="F14" i="33"/>
  <c r="D15" i="33"/>
  <c r="C15" i="33"/>
  <c r="E15" i="33"/>
  <c r="F15" i="33"/>
  <c r="D16" i="33"/>
  <c r="C16" i="33"/>
  <c r="E16" i="33"/>
  <c r="F16" i="33"/>
  <c r="D17" i="33"/>
  <c r="C17" i="33"/>
  <c r="E17" i="33"/>
  <c r="F17" i="33"/>
  <c r="D18" i="33"/>
  <c r="C18" i="33"/>
  <c r="E18" i="33"/>
  <c r="F18" i="33"/>
  <c r="D19" i="33"/>
  <c r="C19" i="33"/>
  <c r="E19" i="33"/>
  <c r="F19" i="33"/>
  <c r="D20" i="33"/>
  <c r="C20" i="33"/>
  <c r="E20" i="33"/>
  <c r="F20" i="33"/>
  <c r="D21" i="33"/>
  <c r="C21" i="33"/>
  <c r="E21" i="33"/>
  <c r="F21" i="33"/>
  <c r="D22" i="33"/>
  <c r="C22" i="33"/>
  <c r="E22" i="33"/>
  <c r="F22" i="33"/>
  <c r="D23" i="33"/>
  <c r="C23" i="33"/>
  <c r="E23" i="33"/>
  <c r="F23" i="33"/>
  <c r="D24" i="33"/>
  <c r="C24" i="33"/>
  <c r="E24" i="33"/>
  <c r="F24" i="33"/>
  <c r="D25" i="33"/>
  <c r="C25" i="33"/>
  <c r="E25" i="33"/>
  <c r="F25" i="33"/>
  <c r="D26" i="33"/>
  <c r="C26" i="33"/>
  <c r="E26" i="33"/>
  <c r="F26" i="33"/>
  <c r="D27" i="33"/>
  <c r="C27" i="33"/>
  <c r="E27" i="33"/>
  <c r="F27" i="33"/>
  <c r="D28" i="33"/>
  <c r="C28" i="33"/>
  <c r="E28" i="33"/>
  <c r="F28" i="33"/>
  <c r="D29" i="33"/>
  <c r="C29" i="33"/>
  <c r="E29" i="33"/>
  <c r="F29" i="33"/>
  <c r="D30" i="33"/>
  <c r="C30" i="33"/>
  <c r="E30" i="33"/>
  <c r="F30" i="33"/>
  <c r="D31" i="33"/>
  <c r="C31" i="33"/>
  <c r="E31" i="33"/>
  <c r="F31" i="33"/>
  <c r="D32" i="33"/>
  <c r="C32" i="33"/>
  <c r="E32" i="33"/>
  <c r="F32" i="33"/>
  <c r="D33" i="33"/>
  <c r="C33" i="33"/>
  <c r="E33" i="33"/>
  <c r="F33" i="33"/>
  <c r="D34" i="33"/>
  <c r="C34" i="33"/>
  <c r="E34" i="33"/>
  <c r="F34" i="33"/>
  <c r="D35" i="33"/>
  <c r="C35" i="33"/>
  <c r="E35" i="33"/>
  <c r="F35" i="33"/>
  <c r="D36" i="33"/>
  <c r="C36" i="33"/>
  <c r="E36" i="33"/>
  <c r="F36" i="33"/>
  <c r="D37" i="33"/>
  <c r="C37" i="33"/>
  <c r="E37" i="33"/>
  <c r="F37" i="33"/>
  <c r="D38" i="33"/>
  <c r="C38" i="33"/>
  <c r="E38" i="33"/>
  <c r="F38" i="33"/>
  <c r="D39" i="33"/>
  <c r="C39" i="33"/>
  <c r="E39" i="33"/>
  <c r="F39" i="33"/>
  <c r="D40" i="33"/>
  <c r="C40" i="33"/>
  <c r="E40" i="33"/>
  <c r="F40" i="33"/>
  <c r="D41" i="33"/>
  <c r="C41" i="33"/>
  <c r="E41" i="33"/>
  <c r="F41" i="33"/>
  <c r="D42" i="33"/>
  <c r="C42" i="33"/>
  <c r="E42" i="33"/>
  <c r="F42" i="33"/>
  <c r="D43" i="33"/>
  <c r="C43" i="33"/>
  <c r="E43" i="33"/>
  <c r="F43" i="33"/>
  <c r="D44" i="33"/>
  <c r="C44" i="33"/>
  <c r="E44" i="33"/>
  <c r="F44" i="33"/>
  <c r="D45" i="33"/>
  <c r="C45" i="33"/>
  <c r="E45" i="33"/>
  <c r="F45" i="33"/>
  <c r="D46" i="33"/>
  <c r="C46" i="33"/>
  <c r="E46" i="33"/>
  <c r="F46" i="33"/>
  <c r="D47" i="33"/>
  <c r="C47" i="33"/>
  <c r="E47" i="33"/>
  <c r="F47" i="33"/>
  <c r="D48" i="33"/>
  <c r="C48" i="33"/>
  <c r="E48" i="33"/>
  <c r="F48" i="33"/>
  <c r="R4" i="42"/>
  <c r="T4" i="42"/>
  <c r="U4" i="42"/>
  <c r="R5" i="42"/>
  <c r="T5" i="42"/>
  <c r="U5" i="42"/>
  <c r="S6" i="42"/>
  <c r="R6" i="42"/>
  <c r="T6" i="42"/>
  <c r="U6" i="42"/>
  <c r="S7" i="42"/>
  <c r="R7" i="42"/>
  <c r="T7" i="42"/>
  <c r="U7" i="42"/>
  <c r="S8" i="42"/>
  <c r="R8" i="42"/>
  <c r="T8" i="42"/>
  <c r="U8" i="42"/>
  <c r="S9" i="42"/>
  <c r="R9" i="42"/>
  <c r="T9" i="42"/>
  <c r="U9" i="42"/>
  <c r="S10" i="42"/>
  <c r="R10" i="42"/>
  <c r="T10" i="42"/>
  <c r="U10" i="42"/>
  <c r="S11" i="42"/>
  <c r="R11" i="42"/>
  <c r="T11" i="42"/>
  <c r="U11" i="42"/>
  <c r="S12" i="42"/>
  <c r="R12" i="42"/>
  <c r="T12" i="42"/>
  <c r="U12" i="42"/>
  <c r="S13" i="42"/>
  <c r="R13" i="42"/>
  <c r="T13" i="42"/>
  <c r="U13" i="42"/>
  <c r="S14" i="42"/>
  <c r="R14" i="42"/>
  <c r="T14" i="42"/>
  <c r="U14" i="42"/>
  <c r="S15" i="42"/>
  <c r="R15" i="42"/>
  <c r="T15" i="42"/>
  <c r="U15" i="42"/>
  <c r="S16" i="42"/>
  <c r="R16" i="42"/>
  <c r="T16" i="42"/>
  <c r="U16" i="42"/>
  <c r="S17" i="42"/>
  <c r="R17" i="42"/>
  <c r="T17" i="42"/>
  <c r="U17" i="42"/>
  <c r="S18" i="42"/>
  <c r="R18" i="42"/>
  <c r="T18" i="42"/>
  <c r="U18" i="42"/>
  <c r="S19" i="42"/>
  <c r="R19" i="42"/>
  <c r="T19" i="42"/>
  <c r="U19" i="42"/>
  <c r="S20" i="42"/>
  <c r="R20" i="42"/>
  <c r="T20" i="42"/>
  <c r="U20" i="42"/>
  <c r="S21" i="42"/>
  <c r="R21" i="42"/>
  <c r="T21" i="42"/>
  <c r="U21" i="42"/>
  <c r="S22" i="42"/>
  <c r="R22" i="42"/>
  <c r="T22" i="42"/>
  <c r="U22" i="42"/>
  <c r="S23" i="42"/>
  <c r="R23" i="42"/>
  <c r="T23" i="42"/>
  <c r="U23" i="42"/>
  <c r="S24" i="42"/>
  <c r="R24" i="42"/>
  <c r="T24" i="42"/>
  <c r="U24" i="42"/>
  <c r="S25" i="42"/>
  <c r="R25" i="42"/>
  <c r="T25" i="42"/>
  <c r="U25" i="42"/>
  <c r="S26" i="42"/>
  <c r="R26" i="42"/>
  <c r="T26" i="42"/>
  <c r="U26" i="42"/>
  <c r="S27" i="42"/>
  <c r="R27" i="42"/>
  <c r="T27" i="42"/>
  <c r="U27" i="42"/>
  <c r="S28" i="42"/>
  <c r="R28" i="42"/>
  <c r="T28" i="42"/>
  <c r="U28" i="42"/>
  <c r="S29" i="42"/>
  <c r="R29" i="42"/>
  <c r="T29" i="42"/>
  <c r="U29" i="42"/>
  <c r="S30" i="42"/>
  <c r="R30" i="42"/>
  <c r="T30" i="42"/>
  <c r="U30" i="42"/>
  <c r="S31" i="42"/>
  <c r="R31" i="42"/>
  <c r="T31" i="42"/>
  <c r="U31" i="42"/>
  <c r="S32" i="42"/>
  <c r="R32" i="42"/>
  <c r="T32" i="42"/>
  <c r="U32" i="42"/>
  <c r="S33" i="42"/>
  <c r="R33" i="42"/>
  <c r="T33" i="42"/>
  <c r="U33" i="42"/>
  <c r="S34" i="42"/>
  <c r="R34" i="42"/>
  <c r="T34" i="42"/>
  <c r="U34" i="42"/>
  <c r="S35" i="42"/>
  <c r="R35" i="42"/>
  <c r="T35" i="42"/>
  <c r="U35" i="42"/>
  <c r="S36" i="42"/>
  <c r="R36" i="42"/>
  <c r="T36" i="42"/>
  <c r="U36" i="42"/>
  <c r="S37" i="42"/>
  <c r="R37" i="42"/>
  <c r="T37" i="42"/>
  <c r="U37" i="42"/>
  <c r="S38" i="42"/>
  <c r="R38" i="42"/>
  <c r="T38" i="42"/>
  <c r="U38" i="42"/>
  <c r="S39" i="42"/>
  <c r="R39" i="42"/>
  <c r="T39" i="42"/>
  <c r="U39" i="42"/>
  <c r="S40" i="42"/>
  <c r="R40" i="42"/>
  <c r="T40" i="42"/>
  <c r="U40" i="42"/>
  <c r="S41" i="42"/>
  <c r="R41" i="42"/>
  <c r="T41" i="42"/>
  <c r="U41" i="42"/>
  <c r="S42" i="42"/>
  <c r="R42" i="42"/>
  <c r="T42" i="42"/>
  <c r="U42" i="42"/>
  <c r="S43" i="42"/>
  <c r="R43" i="42"/>
  <c r="T43" i="42"/>
  <c r="U43" i="42"/>
  <c r="S44" i="42"/>
  <c r="R44" i="42"/>
  <c r="T44" i="42"/>
  <c r="U44" i="42"/>
  <c r="S45" i="42"/>
  <c r="R45" i="42"/>
  <c r="T45" i="42"/>
  <c r="U45" i="42"/>
  <c r="S46" i="42"/>
  <c r="R46" i="42"/>
  <c r="T46" i="42"/>
  <c r="U46" i="42"/>
  <c r="S47" i="42"/>
  <c r="R47" i="42"/>
  <c r="T47" i="42"/>
  <c r="U47" i="42"/>
  <c r="S48" i="42"/>
  <c r="R48" i="42"/>
  <c r="T48" i="42"/>
  <c r="U48" i="42"/>
  <c r="M4" i="42"/>
  <c r="O4" i="42"/>
  <c r="P4" i="42"/>
  <c r="M5" i="42"/>
  <c r="O5" i="42"/>
  <c r="P5" i="42"/>
  <c r="N6" i="42"/>
  <c r="M6" i="42"/>
  <c r="O6" i="42"/>
  <c r="P6" i="42"/>
  <c r="N7" i="42"/>
  <c r="M7" i="42"/>
  <c r="O7" i="42"/>
  <c r="P7" i="42"/>
  <c r="N8" i="42"/>
  <c r="M8" i="42"/>
  <c r="O8" i="42"/>
  <c r="P8" i="42"/>
  <c r="N9" i="42"/>
  <c r="M9" i="42"/>
  <c r="O9" i="42"/>
  <c r="P9" i="42"/>
  <c r="N10" i="42"/>
  <c r="M10" i="42"/>
  <c r="O10" i="42"/>
  <c r="P10" i="42"/>
  <c r="N11" i="42"/>
  <c r="M11" i="42"/>
  <c r="O11" i="42"/>
  <c r="P11" i="42"/>
  <c r="N12" i="42"/>
  <c r="M12" i="42"/>
  <c r="O12" i="42"/>
  <c r="P12" i="42"/>
  <c r="N13" i="42"/>
  <c r="M13" i="42"/>
  <c r="O13" i="42"/>
  <c r="P13" i="42"/>
  <c r="N14" i="42"/>
  <c r="M14" i="42"/>
  <c r="O14" i="42"/>
  <c r="P14" i="42"/>
  <c r="N15" i="42"/>
  <c r="M15" i="42"/>
  <c r="O15" i="42"/>
  <c r="P15" i="42"/>
  <c r="N16" i="42"/>
  <c r="M16" i="42"/>
  <c r="O16" i="42"/>
  <c r="P16" i="42"/>
  <c r="N17" i="42"/>
  <c r="M17" i="42"/>
  <c r="O17" i="42"/>
  <c r="P17" i="42"/>
  <c r="N18" i="42"/>
  <c r="M18" i="42"/>
  <c r="O18" i="42"/>
  <c r="P18" i="42"/>
  <c r="N19" i="42"/>
  <c r="M19" i="42"/>
  <c r="O19" i="42"/>
  <c r="P19" i="42"/>
  <c r="N20" i="42"/>
  <c r="M20" i="42"/>
  <c r="O20" i="42"/>
  <c r="P20" i="42"/>
  <c r="N21" i="42"/>
  <c r="M21" i="42"/>
  <c r="O21" i="42"/>
  <c r="P21" i="42"/>
  <c r="N22" i="42"/>
  <c r="M22" i="42"/>
  <c r="O22" i="42"/>
  <c r="P22" i="42"/>
  <c r="N23" i="42"/>
  <c r="M23" i="42"/>
  <c r="O23" i="42"/>
  <c r="P23" i="42"/>
  <c r="N24" i="42"/>
  <c r="M24" i="42"/>
  <c r="O24" i="42"/>
  <c r="P24" i="42"/>
  <c r="N25" i="42"/>
  <c r="M25" i="42"/>
  <c r="O25" i="42"/>
  <c r="P25" i="42"/>
  <c r="N26" i="42"/>
  <c r="M26" i="42"/>
  <c r="O26" i="42"/>
  <c r="P26" i="42"/>
  <c r="N27" i="42"/>
  <c r="M27" i="42"/>
  <c r="O27" i="42"/>
  <c r="P27" i="42"/>
  <c r="N28" i="42"/>
  <c r="M28" i="42"/>
  <c r="O28" i="42"/>
  <c r="P28" i="42"/>
  <c r="N29" i="42"/>
  <c r="M29" i="42"/>
  <c r="O29" i="42"/>
  <c r="P29" i="42"/>
  <c r="N30" i="42"/>
  <c r="M30" i="42"/>
  <c r="O30" i="42"/>
  <c r="P30" i="42"/>
  <c r="N31" i="42"/>
  <c r="M31" i="42"/>
  <c r="O31" i="42"/>
  <c r="P31" i="42"/>
  <c r="N32" i="42"/>
  <c r="M32" i="42"/>
  <c r="O32" i="42"/>
  <c r="P32" i="42"/>
  <c r="N33" i="42"/>
  <c r="M33" i="42"/>
  <c r="O33" i="42"/>
  <c r="P33" i="42"/>
  <c r="N34" i="42"/>
  <c r="M34" i="42"/>
  <c r="O34" i="42"/>
  <c r="P34" i="42"/>
  <c r="N35" i="42"/>
  <c r="M35" i="42"/>
  <c r="O35" i="42"/>
  <c r="P35" i="42"/>
  <c r="N36" i="42"/>
  <c r="M36" i="42"/>
  <c r="O36" i="42"/>
  <c r="P36" i="42"/>
  <c r="N37" i="42"/>
  <c r="M37" i="42"/>
  <c r="O37" i="42"/>
  <c r="P37" i="42"/>
  <c r="N38" i="42"/>
  <c r="M38" i="42"/>
  <c r="O38" i="42"/>
  <c r="P38" i="42"/>
  <c r="N39" i="42"/>
  <c r="M39" i="42"/>
  <c r="O39" i="42"/>
  <c r="P39" i="42"/>
  <c r="N40" i="42"/>
  <c r="M40" i="42"/>
  <c r="O40" i="42"/>
  <c r="P40" i="42"/>
  <c r="N41" i="42"/>
  <c r="M41" i="42"/>
  <c r="O41" i="42"/>
  <c r="P41" i="42"/>
  <c r="N42" i="42"/>
  <c r="M42" i="42"/>
  <c r="O42" i="42"/>
  <c r="P42" i="42"/>
  <c r="N43" i="42"/>
  <c r="M43" i="42"/>
  <c r="O43" i="42"/>
  <c r="P43" i="42"/>
  <c r="N44" i="42"/>
  <c r="M44" i="42"/>
  <c r="O44" i="42"/>
  <c r="P44" i="42"/>
  <c r="N45" i="42"/>
  <c r="M45" i="42"/>
  <c r="O45" i="42"/>
  <c r="P45" i="42"/>
  <c r="N46" i="42"/>
  <c r="M46" i="42"/>
  <c r="O46" i="42"/>
  <c r="P46" i="42"/>
  <c r="N47" i="42"/>
  <c r="M47" i="42"/>
  <c r="O47" i="42"/>
  <c r="P47" i="42"/>
  <c r="N48" i="42"/>
  <c r="M48" i="42"/>
  <c r="O48" i="42"/>
  <c r="P48" i="42"/>
  <c r="AG4" i="42"/>
  <c r="AI4" i="42"/>
  <c r="AJ4" i="42"/>
  <c r="AG5" i="42"/>
  <c r="AI5" i="42"/>
  <c r="AJ5" i="42"/>
  <c r="AH6" i="42"/>
  <c r="AG6" i="42"/>
  <c r="AI6" i="42"/>
  <c r="AJ6" i="42"/>
  <c r="AH7" i="42"/>
  <c r="AG7" i="42"/>
  <c r="AI7" i="42"/>
  <c r="AJ7" i="42"/>
  <c r="AH8" i="42"/>
  <c r="AG8" i="42"/>
  <c r="AI8" i="42"/>
  <c r="AJ8" i="42"/>
  <c r="AH9" i="42"/>
  <c r="AG9" i="42"/>
  <c r="AI9" i="42"/>
  <c r="AJ9" i="42"/>
  <c r="AH10" i="42"/>
  <c r="AG10" i="42"/>
  <c r="AI10" i="42"/>
  <c r="AJ10" i="42"/>
  <c r="AH11" i="42"/>
  <c r="AG11" i="42"/>
  <c r="AI11" i="42"/>
  <c r="AJ11" i="42"/>
  <c r="AH12" i="42"/>
  <c r="AG12" i="42"/>
  <c r="AI12" i="42"/>
  <c r="AJ12" i="42"/>
  <c r="AH13" i="42"/>
  <c r="AG13" i="42"/>
  <c r="AI13" i="42"/>
  <c r="AJ13" i="42"/>
  <c r="AH14" i="42"/>
  <c r="AG14" i="42"/>
  <c r="AI14" i="42"/>
  <c r="AJ14" i="42"/>
  <c r="AH15" i="42"/>
  <c r="AG15" i="42"/>
  <c r="AI15" i="42"/>
  <c r="AJ15" i="42"/>
  <c r="AH16" i="42"/>
  <c r="AG16" i="42"/>
  <c r="AI16" i="42"/>
  <c r="AJ16" i="42"/>
  <c r="AH17" i="42"/>
  <c r="AG17" i="42"/>
  <c r="AI17" i="42"/>
  <c r="AJ17" i="42"/>
  <c r="AH18" i="42"/>
  <c r="AG18" i="42"/>
  <c r="AI18" i="42"/>
  <c r="AJ18" i="42"/>
  <c r="AH19" i="42"/>
  <c r="AG19" i="42"/>
  <c r="AI19" i="42"/>
  <c r="AJ19" i="42"/>
  <c r="AH20" i="42"/>
  <c r="AG20" i="42"/>
  <c r="AI20" i="42"/>
  <c r="AJ20" i="42"/>
  <c r="AH21" i="42"/>
  <c r="AG21" i="42"/>
  <c r="AI21" i="42"/>
  <c r="AJ21" i="42"/>
  <c r="AH22" i="42"/>
  <c r="AG22" i="42"/>
  <c r="AI22" i="42"/>
  <c r="AJ22" i="42"/>
  <c r="AH23" i="42"/>
  <c r="AG23" i="42"/>
  <c r="AI23" i="42"/>
  <c r="AJ23" i="42"/>
  <c r="AH24" i="42"/>
  <c r="AG24" i="42"/>
  <c r="AI24" i="42"/>
  <c r="AJ24" i="42"/>
  <c r="AH25" i="42"/>
  <c r="AG25" i="42"/>
  <c r="AI25" i="42"/>
  <c r="AJ25" i="42"/>
  <c r="AH26" i="42"/>
  <c r="AG26" i="42"/>
  <c r="AI26" i="42"/>
  <c r="AJ26" i="42"/>
  <c r="AH27" i="42"/>
  <c r="AG27" i="42"/>
  <c r="AI27" i="42"/>
  <c r="AJ27" i="42"/>
  <c r="AH28" i="42"/>
  <c r="AG28" i="42"/>
  <c r="AI28" i="42"/>
  <c r="AJ28" i="42"/>
  <c r="AH29" i="42"/>
  <c r="AG29" i="42"/>
  <c r="AI29" i="42"/>
  <c r="AJ29" i="42"/>
  <c r="AH30" i="42"/>
  <c r="AG30" i="42"/>
  <c r="AI30" i="42"/>
  <c r="AJ30" i="42"/>
  <c r="AH31" i="42"/>
  <c r="AG31" i="42"/>
  <c r="AI31" i="42"/>
  <c r="AJ31" i="42"/>
  <c r="AH32" i="42"/>
  <c r="AG32" i="42"/>
  <c r="AI32" i="42"/>
  <c r="AJ32" i="42"/>
  <c r="AH33" i="42"/>
  <c r="AG33" i="42"/>
  <c r="AI33" i="42"/>
  <c r="AJ33" i="42"/>
  <c r="AH34" i="42"/>
  <c r="AG34" i="42"/>
  <c r="AI34" i="42"/>
  <c r="AJ34" i="42"/>
  <c r="AH35" i="42"/>
  <c r="AG35" i="42"/>
  <c r="AI35" i="42"/>
  <c r="AJ35" i="42"/>
  <c r="AH36" i="42"/>
  <c r="AG36" i="42"/>
  <c r="AI36" i="42"/>
  <c r="AJ36" i="42"/>
  <c r="AH37" i="42"/>
  <c r="AG37" i="42"/>
  <c r="AI37" i="42"/>
  <c r="AJ37" i="42"/>
  <c r="AH38" i="42"/>
  <c r="AG38" i="42"/>
  <c r="AI38" i="42"/>
  <c r="AJ38" i="42"/>
  <c r="AH39" i="42"/>
  <c r="AG39" i="42"/>
  <c r="AI39" i="42"/>
  <c r="AJ39" i="42"/>
  <c r="AH40" i="42"/>
  <c r="AG40" i="42"/>
  <c r="AI40" i="42"/>
  <c r="AJ40" i="42"/>
  <c r="AH41" i="42"/>
  <c r="AG41" i="42"/>
  <c r="AI41" i="42"/>
  <c r="AJ41" i="42"/>
  <c r="AH42" i="42"/>
  <c r="AG42" i="42"/>
  <c r="AI42" i="42"/>
  <c r="AJ42" i="42"/>
  <c r="AH43" i="42"/>
  <c r="AG43" i="42"/>
  <c r="AI43" i="42"/>
  <c r="AJ43" i="42"/>
  <c r="AH44" i="42"/>
  <c r="AG44" i="42"/>
  <c r="AI44" i="42"/>
  <c r="AJ44" i="42"/>
  <c r="AH45" i="42"/>
  <c r="AG45" i="42"/>
  <c r="AI45" i="42"/>
  <c r="AJ45" i="42"/>
  <c r="AH46" i="42"/>
  <c r="AG46" i="42"/>
  <c r="AI46" i="42"/>
  <c r="AJ46" i="42"/>
  <c r="AH47" i="42"/>
  <c r="AG47" i="42"/>
  <c r="AI47" i="42"/>
  <c r="AJ47" i="42"/>
  <c r="AH48" i="42"/>
  <c r="AG48" i="42"/>
  <c r="AI48" i="42"/>
  <c r="AJ48" i="42"/>
  <c r="AB4" i="42"/>
  <c r="AD4" i="42"/>
  <c r="AE4" i="42"/>
  <c r="AB5" i="42"/>
  <c r="AD5" i="42"/>
  <c r="AE5" i="42"/>
  <c r="AC6" i="42"/>
  <c r="AB6" i="42"/>
  <c r="AD6" i="42"/>
  <c r="AE6" i="42"/>
  <c r="AC7" i="42"/>
  <c r="AB7" i="42"/>
  <c r="AD7" i="42"/>
  <c r="AE7" i="42"/>
  <c r="AC8" i="42"/>
  <c r="AB8" i="42"/>
  <c r="AD8" i="42"/>
  <c r="AE8" i="42"/>
  <c r="AC9" i="42"/>
  <c r="AB9" i="42"/>
  <c r="AD9" i="42"/>
  <c r="AE9" i="42"/>
  <c r="AC10" i="42"/>
  <c r="AB10" i="42"/>
  <c r="AD10" i="42"/>
  <c r="AE10" i="42"/>
  <c r="AC11" i="42"/>
  <c r="AB11" i="42"/>
  <c r="AD11" i="42"/>
  <c r="AE11" i="42"/>
  <c r="AC12" i="42"/>
  <c r="AB12" i="42"/>
  <c r="AD12" i="42"/>
  <c r="AE12" i="42"/>
  <c r="AC13" i="42"/>
  <c r="AB13" i="42"/>
  <c r="AD13" i="42"/>
  <c r="AE13" i="42"/>
  <c r="AC14" i="42"/>
  <c r="AB14" i="42"/>
  <c r="AD14" i="42"/>
  <c r="AE14" i="42"/>
  <c r="AC15" i="42"/>
  <c r="AB15" i="42"/>
  <c r="AD15" i="42"/>
  <c r="AE15" i="42"/>
  <c r="AC16" i="42"/>
  <c r="AB16" i="42"/>
  <c r="AD16" i="42"/>
  <c r="AE16" i="42"/>
  <c r="AC17" i="42"/>
  <c r="AB17" i="42"/>
  <c r="AD17" i="42"/>
  <c r="AE17" i="42"/>
  <c r="AC18" i="42"/>
  <c r="AB18" i="42"/>
  <c r="AD18" i="42"/>
  <c r="AE18" i="42"/>
  <c r="AC19" i="42"/>
  <c r="AB19" i="42"/>
  <c r="AD19" i="42"/>
  <c r="AE19" i="42"/>
  <c r="AC20" i="42"/>
  <c r="AB20" i="42"/>
  <c r="AD20" i="42"/>
  <c r="AE20" i="42"/>
  <c r="AC21" i="42"/>
  <c r="AB21" i="42"/>
  <c r="AD21" i="42"/>
  <c r="AE21" i="42"/>
  <c r="AC22" i="42"/>
  <c r="AB22" i="42"/>
  <c r="AD22" i="42"/>
  <c r="AE22" i="42"/>
  <c r="AC23" i="42"/>
  <c r="AB23" i="42"/>
  <c r="AD23" i="42"/>
  <c r="AE23" i="42"/>
  <c r="AC24" i="42"/>
  <c r="AB24" i="42"/>
  <c r="AD24" i="42"/>
  <c r="AE24" i="42"/>
  <c r="AC25" i="42"/>
  <c r="AB25" i="42"/>
  <c r="AD25" i="42"/>
  <c r="AE25" i="42"/>
  <c r="AC26" i="42"/>
  <c r="AB26" i="42"/>
  <c r="AD26" i="42"/>
  <c r="AE26" i="42"/>
  <c r="AC27" i="42"/>
  <c r="AB27" i="42"/>
  <c r="AD27" i="42"/>
  <c r="AE27" i="42"/>
  <c r="AC28" i="42"/>
  <c r="AB28" i="42"/>
  <c r="AD28" i="42"/>
  <c r="AE28" i="42"/>
  <c r="AC29" i="42"/>
  <c r="AB29" i="42"/>
  <c r="AD29" i="42"/>
  <c r="AE29" i="42"/>
  <c r="AC30" i="42"/>
  <c r="AB30" i="42"/>
  <c r="AD30" i="42"/>
  <c r="AE30" i="42"/>
  <c r="AC31" i="42"/>
  <c r="AB31" i="42"/>
  <c r="AD31" i="42"/>
  <c r="AE31" i="42"/>
  <c r="AC32" i="42"/>
  <c r="AB32" i="42"/>
  <c r="AD32" i="42"/>
  <c r="AE32" i="42"/>
  <c r="AC33" i="42"/>
  <c r="AB33" i="42"/>
  <c r="AD33" i="42"/>
  <c r="AE33" i="42"/>
  <c r="AC34" i="42"/>
  <c r="AB34" i="42"/>
  <c r="AD34" i="42"/>
  <c r="AE34" i="42"/>
  <c r="AC35" i="42"/>
  <c r="AB35" i="42"/>
  <c r="AD35" i="42"/>
  <c r="AE35" i="42"/>
  <c r="AC36" i="42"/>
  <c r="AB36" i="42"/>
  <c r="AD36" i="42"/>
  <c r="AE36" i="42"/>
  <c r="AC37" i="42"/>
  <c r="AB37" i="42"/>
  <c r="AD37" i="42"/>
  <c r="AE37" i="42"/>
  <c r="AC38" i="42"/>
  <c r="AB38" i="42"/>
  <c r="AD38" i="42"/>
  <c r="AE38" i="42"/>
  <c r="AC39" i="42"/>
  <c r="AB39" i="42"/>
  <c r="AD39" i="42"/>
  <c r="AE39" i="42"/>
  <c r="AC40" i="42"/>
  <c r="AB40" i="42"/>
  <c r="AD40" i="42"/>
  <c r="AE40" i="42"/>
  <c r="AC41" i="42"/>
  <c r="AB41" i="42"/>
  <c r="AD41" i="42"/>
  <c r="AE41" i="42"/>
  <c r="AC42" i="42"/>
  <c r="AB42" i="42"/>
  <c r="AD42" i="42"/>
  <c r="AE42" i="42"/>
  <c r="AC43" i="42"/>
  <c r="AB43" i="42"/>
  <c r="AD43" i="42"/>
  <c r="AE43" i="42"/>
  <c r="AC44" i="42"/>
  <c r="AB44" i="42"/>
  <c r="AD44" i="42"/>
  <c r="AE44" i="42"/>
  <c r="AC45" i="42"/>
  <c r="AB45" i="42"/>
  <c r="AD45" i="42"/>
  <c r="AE45" i="42"/>
  <c r="AC46" i="42"/>
  <c r="AB46" i="42"/>
  <c r="AD46" i="42"/>
  <c r="AE46" i="42"/>
  <c r="AC47" i="42"/>
  <c r="AB47" i="42"/>
  <c r="AD47" i="42"/>
  <c r="AE47" i="42"/>
  <c r="AC48" i="42"/>
  <c r="AB48" i="42"/>
  <c r="AD48" i="42"/>
  <c r="AE48" i="42"/>
  <c r="W4" i="42"/>
  <c r="Y4" i="42"/>
  <c r="Z4" i="42"/>
  <c r="W5" i="42"/>
  <c r="Y5" i="42"/>
  <c r="Z5" i="42"/>
  <c r="X6" i="42"/>
  <c r="W6" i="42"/>
  <c r="Y6" i="42"/>
  <c r="Z6" i="42"/>
  <c r="X7" i="42"/>
  <c r="W7" i="42"/>
  <c r="Y7" i="42"/>
  <c r="Z7" i="42"/>
  <c r="X8" i="42"/>
  <c r="W8" i="42"/>
  <c r="Y8" i="42"/>
  <c r="Z8" i="42"/>
  <c r="X9" i="42"/>
  <c r="W9" i="42"/>
  <c r="Y9" i="42"/>
  <c r="Z9" i="42"/>
  <c r="X10" i="42"/>
  <c r="W10" i="42"/>
  <c r="Y10" i="42"/>
  <c r="Z10" i="42"/>
  <c r="X11" i="42"/>
  <c r="W11" i="42"/>
  <c r="Y11" i="42"/>
  <c r="Z11" i="42"/>
  <c r="X12" i="42"/>
  <c r="W12" i="42"/>
  <c r="Y12" i="42"/>
  <c r="Z12" i="42"/>
  <c r="X13" i="42"/>
  <c r="W13" i="42"/>
  <c r="Y13" i="42"/>
  <c r="Z13" i="42"/>
  <c r="X14" i="42"/>
  <c r="W14" i="42"/>
  <c r="Y14" i="42"/>
  <c r="Z14" i="42"/>
  <c r="X15" i="42"/>
  <c r="W15" i="42"/>
  <c r="Y15" i="42"/>
  <c r="Z15" i="42"/>
  <c r="X16" i="42"/>
  <c r="W16" i="42"/>
  <c r="Y16" i="42"/>
  <c r="Z16" i="42"/>
  <c r="X17" i="42"/>
  <c r="W17" i="42"/>
  <c r="Y17" i="42"/>
  <c r="Z17" i="42"/>
  <c r="X18" i="42"/>
  <c r="W18" i="42"/>
  <c r="Y18" i="42"/>
  <c r="Z18" i="42"/>
  <c r="X19" i="42"/>
  <c r="W19" i="42"/>
  <c r="Y19" i="42"/>
  <c r="Z19" i="42"/>
  <c r="X20" i="42"/>
  <c r="W20" i="42"/>
  <c r="Y20" i="42"/>
  <c r="Z20" i="42"/>
  <c r="X21" i="42"/>
  <c r="W21" i="42"/>
  <c r="Y21" i="42"/>
  <c r="Z21" i="42"/>
  <c r="X22" i="42"/>
  <c r="W22" i="42"/>
  <c r="Y22" i="42"/>
  <c r="Z22" i="42"/>
  <c r="X23" i="42"/>
  <c r="W23" i="42"/>
  <c r="Y23" i="42"/>
  <c r="Z23" i="42"/>
  <c r="X24" i="42"/>
  <c r="W24" i="42"/>
  <c r="Y24" i="42"/>
  <c r="Z24" i="42"/>
  <c r="X25" i="42"/>
  <c r="W25" i="42"/>
  <c r="Y25" i="42"/>
  <c r="Z25" i="42"/>
  <c r="X26" i="42"/>
  <c r="W26" i="42"/>
  <c r="Y26" i="42"/>
  <c r="Z26" i="42"/>
  <c r="X27" i="42"/>
  <c r="W27" i="42"/>
  <c r="Y27" i="42"/>
  <c r="Z27" i="42"/>
  <c r="X28" i="42"/>
  <c r="W28" i="42"/>
  <c r="Y28" i="42"/>
  <c r="Z28" i="42"/>
  <c r="X29" i="42"/>
  <c r="W29" i="42"/>
  <c r="Y29" i="42"/>
  <c r="Z29" i="42"/>
  <c r="X30" i="42"/>
  <c r="W30" i="42"/>
  <c r="Y30" i="42"/>
  <c r="Z30" i="42"/>
  <c r="X31" i="42"/>
  <c r="W31" i="42"/>
  <c r="Y31" i="42"/>
  <c r="Z31" i="42"/>
  <c r="X32" i="42"/>
  <c r="W32" i="42"/>
  <c r="Y32" i="42"/>
  <c r="Z32" i="42"/>
  <c r="X33" i="42"/>
  <c r="W33" i="42"/>
  <c r="Y33" i="42"/>
  <c r="Z33" i="42"/>
  <c r="X34" i="42"/>
  <c r="W34" i="42"/>
  <c r="Y34" i="42"/>
  <c r="Z34" i="42"/>
  <c r="X35" i="42"/>
  <c r="W35" i="42"/>
  <c r="Y35" i="42"/>
  <c r="Z35" i="42"/>
  <c r="X36" i="42"/>
  <c r="W36" i="42"/>
  <c r="Y36" i="42"/>
  <c r="Z36" i="42"/>
  <c r="X37" i="42"/>
  <c r="W37" i="42"/>
  <c r="Y37" i="42"/>
  <c r="Z37" i="42"/>
  <c r="X38" i="42"/>
  <c r="W38" i="42"/>
  <c r="Y38" i="42"/>
  <c r="Z38" i="42"/>
  <c r="X39" i="42"/>
  <c r="W39" i="42"/>
  <c r="Y39" i="42"/>
  <c r="Z39" i="42"/>
  <c r="X40" i="42"/>
  <c r="W40" i="42"/>
  <c r="Y40" i="42"/>
  <c r="Z40" i="42"/>
  <c r="X41" i="42"/>
  <c r="W41" i="42"/>
  <c r="Y41" i="42"/>
  <c r="Z41" i="42"/>
  <c r="X42" i="42"/>
  <c r="W42" i="42"/>
  <c r="Y42" i="42"/>
  <c r="Z42" i="42"/>
  <c r="X43" i="42"/>
  <c r="W43" i="42"/>
  <c r="Y43" i="42"/>
  <c r="Z43" i="42"/>
  <c r="X44" i="42"/>
  <c r="W44" i="42"/>
  <c r="Y44" i="42"/>
  <c r="Z44" i="42"/>
  <c r="X45" i="42"/>
  <c r="W45" i="42"/>
  <c r="Y45" i="42"/>
  <c r="Z45" i="42"/>
  <c r="X46" i="42"/>
  <c r="W46" i="42"/>
  <c r="Y46" i="42"/>
  <c r="Z46" i="42"/>
  <c r="X47" i="42"/>
  <c r="W47" i="42"/>
  <c r="Y47" i="42"/>
  <c r="Z47" i="42"/>
  <c r="X48" i="42"/>
  <c r="W48" i="42"/>
  <c r="Y48" i="42"/>
  <c r="Z48" i="42"/>
  <c r="H4" i="42"/>
  <c r="J4" i="42"/>
  <c r="K4" i="42"/>
  <c r="H5" i="42"/>
  <c r="J5" i="42"/>
  <c r="K5" i="42"/>
  <c r="I6" i="42"/>
  <c r="H6" i="42"/>
  <c r="J6" i="42"/>
  <c r="K6" i="42"/>
  <c r="I7" i="42"/>
  <c r="H7" i="42"/>
  <c r="J7" i="42"/>
  <c r="K7" i="42"/>
  <c r="I8" i="42"/>
  <c r="H8" i="42"/>
  <c r="J8" i="42"/>
  <c r="K8" i="42"/>
  <c r="I9" i="42"/>
  <c r="H9" i="42"/>
  <c r="J9" i="42"/>
  <c r="K9" i="42"/>
  <c r="I10" i="42"/>
  <c r="H10" i="42"/>
  <c r="J10" i="42"/>
  <c r="K10" i="42"/>
  <c r="I11" i="42"/>
  <c r="H11" i="42"/>
  <c r="J11" i="42"/>
  <c r="K11" i="42"/>
  <c r="I12" i="42"/>
  <c r="H12" i="42"/>
  <c r="J12" i="42"/>
  <c r="K12" i="42"/>
  <c r="I13" i="42"/>
  <c r="H13" i="42"/>
  <c r="J13" i="42"/>
  <c r="K13" i="42"/>
  <c r="I14" i="42"/>
  <c r="H14" i="42"/>
  <c r="J14" i="42"/>
  <c r="K14" i="42"/>
  <c r="I15" i="42"/>
  <c r="H15" i="42"/>
  <c r="J15" i="42"/>
  <c r="K15" i="42"/>
  <c r="I16" i="42"/>
  <c r="H16" i="42"/>
  <c r="J16" i="42"/>
  <c r="K16" i="42"/>
  <c r="I17" i="42"/>
  <c r="H17" i="42"/>
  <c r="J17" i="42"/>
  <c r="K17" i="42"/>
  <c r="I18" i="42"/>
  <c r="H18" i="42"/>
  <c r="J18" i="42"/>
  <c r="K18" i="42"/>
  <c r="I19" i="42"/>
  <c r="H19" i="42"/>
  <c r="J19" i="42"/>
  <c r="K19" i="42"/>
  <c r="I20" i="42"/>
  <c r="H20" i="42"/>
  <c r="J20" i="42"/>
  <c r="K20" i="42"/>
  <c r="I21" i="42"/>
  <c r="H21" i="42"/>
  <c r="J21" i="42"/>
  <c r="K21" i="42"/>
  <c r="I22" i="42"/>
  <c r="H22" i="42"/>
  <c r="J22" i="42"/>
  <c r="K22" i="42"/>
  <c r="I23" i="42"/>
  <c r="H23" i="42"/>
  <c r="J23" i="42"/>
  <c r="K23" i="42"/>
  <c r="I24" i="42"/>
  <c r="H24" i="42"/>
  <c r="J24" i="42"/>
  <c r="K24" i="42"/>
  <c r="I25" i="42"/>
  <c r="H25" i="42"/>
  <c r="J25" i="42"/>
  <c r="K25" i="42"/>
  <c r="I26" i="42"/>
  <c r="H26" i="42"/>
  <c r="J26" i="42"/>
  <c r="K26" i="42"/>
  <c r="I27" i="42"/>
  <c r="H27" i="42"/>
  <c r="J27" i="42"/>
  <c r="K27" i="42"/>
  <c r="I28" i="42"/>
  <c r="H28" i="42"/>
  <c r="J28" i="42"/>
  <c r="K28" i="42"/>
  <c r="I29" i="42"/>
  <c r="H29" i="42"/>
  <c r="J29" i="42"/>
  <c r="K29" i="42"/>
  <c r="I30" i="42"/>
  <c r="H30" i="42"/>
  <c r="J30" i="42"/>
  <c r="K30" i="42"/>
  <c r="I31" i="42"/>
  <c r="H31" i="42"/>
  <c r="J31" i="42"/>
  <c r="K31" i="42"/>
  <c r="I32" i="42"/>
  <c r="H32" i="42"/>
  <c r="J32" i="42"/>
  <c r="K32" i="42"/>
  <c r="I33" i="42"/>
  <c r="H33" i="42"/>
  <c r="J33" i="42"/>
  <c r="K33" i="42"/>
  <c r="I34" i="42"/>
  <c r="H34" i="42"/>
  <c r="J34" i="42"/>
  <c r="K34" i="42"/>
  <c r="I35" i="42"/>
  <c r="H35" i="42"/>
  <c r="J35" i="42"/>
  <c r="K35" i="42"/>
  <c r="I36" i="42"/>
  <c r="H36" i="42"/>
  <c r="J36" i="42"/>
  <c r="K36" i="42"/>
  <c r="I37" i="42"/>
  <c r="H37" i="42"/>
  <c r="J37" i="42"/>
  <c r="K37" i="42"/>
  <c r="I38" i="42"/>
  <c r="H38" i="42"/>
  <c r="J38" i="42"/>
  <c r="K38" i="42"/>
  <c r="I39" i="42"/>
  <c r="H39" i="42"/>
  <c r="J39" i="42"/>
  <c r="K39" i="42"/>
  <c r="I40" i="42"/>
  <c r="H40" i="42"/>
  <c r="J40" i="42"/>
  <c r="K40" i="42"/>
  <c r="I41" i="42"/>
  <c r="H41" i="42"/>
  <c r="J41" i="42"/>
  <c r="K41" i="42"/>
  <c r="I42" i="42"/>
  <c r="H42" i="42"/>
  <c r="J42" i="42"/>
  <c r="K42" i="42"/>
  <c r="I43" i="42"/>
  <c r="H43" i="42"/>
  <c r="J43" i="42"/>
  <c r="K43" i="42"/>
  <c r="I44" i="42"/>
  <c r="H44" i="42"/>
  <c r="J44" i="42"/>
  <c r="K44" i="42"/>
  <c r="I45" i="42"/>
  <c r="H45" i="42"/>
  <c r="J45" i="42"/>
  <c r="K45" i="42"/>
  <c r="I46" i="42"/>
  <c r="H46" i="42"/>
  <c r="J46" i="42"/>
  <c r="K46" i="42"/>
  <c r="I47" i="42"/>
  <c r="H47" i="42"/>
  <c r="J47" i="42"/>
  <c r="K47" i="42"/>
  <c r="I48" i="42"/>
  <c r="H48" i="42"/>
  <c r="J48" i="42"/>
  <c r="K48" i="42"/>
  <c r="C4" i="42"/>
  <c r="E4" i="42"/>
  <c r="F4" i="42"/>
  <c r="C5" i="42"/>
  <c r="E5" i="42"/>
  <c r="F5" i="42"/>
  <c r="D6" i="42"/>
  <c r="C6" i="42"/>
  <c r="E6" i="42"/>
  <c r="F6" i="42"/>
  <c r="D7" i="42"/>
  <c r="C7" i="42"/>
  <c r="E7" i="42"/>
  <c r="F7" i="42"/>
  <c r="D8" i="42"/>
  <c r="C8" i="42"/>
  <c r="E8" i="42"/>
  <c r="F8" i="42"/>
  <c r="D9" i="42"/>
  <c r="C9" i="42"/>
  <c r="E9" i="42"/>
  <c r="F9" i="42"/>
  <c r="D10" i="42"/>
  <c r="C10" i="42"/>
  <c r="E10" i="42"/>
  <c r="F10" i="42"/>
  <c r="D11" i="42"/>
  <c r="C11" i="42"/>
  <c r="E11" i="42"/>
  <c r="F11" i="42"/>
  <c r="D12" i="42"/>
  <c r="C12" i="42"/>
  <c r="E12" i="42"/>
  <c r="F12" i="42"/>
  <c r="D13" i="42"/>
  <c r="C13" i="42"/>
  <c r="E13" i="42"/>
  <c r="F13" i="42"/>
  <c r="D14" i="42"/>
  <c r="C14" i="42"/>
  <c r="E14" i="42"/>
  <c r="F14" i="42"/>
  <c r="D15" i="42"/>
  <c r="C15" i="42"/>
  <c r="E15" i="42"/>
  <c r="F15" i="42"/>
  <c r="D16" i="42"/>
  <c r="C16" i="42"/>
  <c r="E16" i="42"/>
  <c r="F16" i="42"/>
  <c r="D17" i="42"/>
  <c r="C17" i="42"/>
  <c r="E17" i="42"/>
  <c r="F17" i="42"/>
  <c r="D18" i="42"/>
  <c r="C18" i="42"/>
  <c r="E18" i="42"/>
  <c r="F18" i="42"/>
  <c r="D19" i="42"/>
  <c r="C19" i="42"/>
  <c r="E19" i="42"/>
  <c r="F19" i="42"/>
  <c r="D20" i="42"/>
  <c r="C20" i="42"/>
  <c r="E20" i="42"/>
  <c r="F20" i="42"/>
  <c r="D21" i="42"/>
  <c r="C21" i="42"/>
  <c r="E21" i="42"/>
  <c r="F21" i="42"/>
  <c r="D22" i="42"/>
  <c r="C22" i="42"/>
  <c r="E22" i="42"/>
  <c r="F22" i="42"/>
  <c r="D23" i="42"/>
  <c r="C23" i="42"/>
  <c r="E23" i="42"/>
  <c r="F23" i="42"/>
  <c r="D24" i="42"/>
  <c r="C24" i="42"/>
  <c r="E24" i="42"/>
  <c r="F24" i="42"/>
  <c r="D25" i="42"/>
  <c r="C25" i="42"/>
  <c r="E25" i="42"/>
  <c r="F25" i="42"/>
  <c r="D26" i="42"/>
  <c r="C26" i="42"/>
  <c r="E26" i="42"/>
  <c r="F26" i="42"/>
  <c r="D27" i="42"/>
  <c r="C27" i="42"/>
  <c r="E27" i="42"/>
  <c r="F27" i="42"/>
  <c r="D28" i="42"/>
  <c r="C28" i="42"/>
  <c r="E28" i="42"/>
  <c r="F28" i="42"/>
  <c r="D29" i="42"/>
  <c r="C29" i="42"/>
  <c r="E29" i="42"/>
  <c r="F29" i="42"/>
  <c r="D30" i="42"/>
  <c r="C30" i="42"/>
  <c r="E30" i="42"/>
  <c r="F30" i="42"/>
  <c r="D31" i="42"/>
  <c r="C31" i="42"/>
  <c r="E31" i="42"/>
  <c r="F31" i="42"/>
  <c r="D32" i="42"/>
  <c r="C32" i="42"/>
  <c r="E32" i="42"/>
  <c r="F32" i="42"/>
  <c r="D33" i="42"/>
  <c r="C33" i="42"/>
  <c r="E33" i="42"/>
  <c r="F33" i="42"/>
  <c r="D34" i="42"/>
  <c r="C34" i="42"/>
  <c r="E34" i="42"/>
  <c r="F34" i="42"/>
  <c r="D35" i="42"/>
  <c r="C35" i="42"/>
  <c r="E35" i="42"/>
  <c r="F35" i="42"/>
  <c r="D36" i="42"/>
  <c r="C36" i="42"/>
  <c r="E36" i="42"/>
  <c r="F36" i="42"/>
  <c r="D37" i="42"/>
  <c r="C37" i="42"/>
  <c r="E37" i="42"/>
  <c r="F37" i="42"/>
  <c r="D38" i="42"/>
  <c r="C38" i="42"/>
  <c r="E38" i="42"/>
  <c r="F38" i="42"/>
  <c r="D39" i="42"/>
  <c r="C39" i="42"/>
  <c r="E39" i="42"/>
  <c r="F39" i="42"/>
  <c r="D40" i="42"/>
  <c r="C40" i="42"/>
  <c r="E40" i="42"/>
  <c r="F40" i="42"/>
  <c r="D41" i="42"/>
  <c r="C41" i="42"/>
  <c r="E41" i="42"/>
  <c r="F41" i="42"/>
  <c r="D42" i="42"/>
  <c r="C42" i="42"/>
  <c r="E42" i="42"/>
  <c r="F42" i="42"/>
  <c r="D43" i="42"/>
  <c r="C43" i="42"/>
  <c r="E43" i="42"/>
  <c r="F43" i="42"/>
  <c r="D44" i="42"/>
  <c r="C44" i="42"/>
  <c r="E44" i="42"/>
  <c r="F44" i="42"/>
  <c r="D45" i="42"/>
  <c r="C45" i="42"/>
  <c r="E45" i="42"/>
  <c r="F45" i="42"/>
  <c r="D46" i="42"/>
  <c r="C46" i="42"/>
  <c r="E46" i="42"/>
  <c r="F46" i="42"/>
  <c r="D47" i="42"/>
  <c r="C47" i="42"/>
  <c r="E47" i="42"/>
  <c r="F47" i="42"/>
  <c r="D48" i="42"/>
  <c r="C48" i="42"/>
  <c r="E48" i="42"/>
  <c r="F48" i="42"/>
  <c r="R4" i="41"/>
  <c r="T4" i="41"/>
  <c r="U4" i="41"/>
  <c r="S5" i="41"/>
  <c r="R5" i="41"/>
  <c r="T5" i="41"/>
  <c r="U5" i="41"/>
  <c r="S6" i="41"/>
  <c r="R6" i="41"/>
  <c r="T6" i="41"/>
  <c r="U6" i="41"/>
  <c r="S7" i="41"/>
  <c r="R7" i="41"/>
  <c r="T7" i="41"/>
  <c r="U7" i="41"/>
  <c r="S8" i="41"/>
  <c r="R8" i="41"/>
  <c r="T8" i="41"/>
  <c r="U8" i="41"/>
  <c r="S9" i="41"/>
  <c r="R9" i="41"/>
  <c r="T9" i="41"/>
  <c r="U9" i="41"/>
  <c r="S10" i="41"/>
  <c r="R10" i="41"/>
  <c r="T10" i="41"/>
  <c r="U10" i="41"/>
  <c r="S11" i="41"/>
  <c r="R11" i="41"/>
  <c r="T11" i="41"/>
  <c r="U11" i="41"/>
  <c r="S12" i="41"/>
  <c r="R12" i="41"/>
  <c r="T12" i="41"/>
  <c r="U12" i="41"/>
  <c r="S13" i="41"/>
  <c r="R13" i="41"/>
  <c r="T13" i="41"/>
  <c r="U13" i="41"/>
  <c r="S14" i="41"/>
  <c r="R14" i="41"/>
  <c r="T14" i="41"/>
  <c r="U14" i="41"/>
  <c r="S15" i="41"/>
  <c r="R15" i="41"/>
  <c r="T15" i="41"/>
  <c r="U15" i="41"/>
  <c r="S16" i="41"/>
  <c r="R16" i="41"/>
  <c r="T16" i="41"/>
  <c r="U16" i="41"/>
  <c r="S17" i="41"/>
  <c r="R17" i="41"/>
  <c r="T17" i="41"/>
  <c r="U17" i="41"/>
  <c r="S18" i="41"/>
  <c r="R18" i="41"/>
  <c r="T18" i="41"/>
  <c r="U18" i="41"/>
  <c r="S19" i="41"/>
  <c r="R19" i="41"/>
  <c r="T19" i="41"/>
  <c r="U19" i="41"/>
  <c r="S20" i="41"/>
  <c r="R20" i="41"/>
  <c r="T20" i="41"/>
  <c r="U20" i="41"/>
  <c r="S21" i="41"/>
  <c r="R21" i="41"/>
  <c r="T21" i="41"/>
  <c r="U21" i="41"/>
  <c r="S22" i="41"/>
  <c r="R22" i="41"/>
  <c r="T22" i="41"/>
  <c r="U22" i="41"/>
  <c r="S23" i="41"/>
  <c r="R23" i="41"/>
  <c r="T23" i="41"/>
  <c r="U23" i="41"/>
  <c r="S24" i="41"/>
  <c r="R24" i="41"/>
  <c r="T24" i="41"/>
  <c r="U24" i="41"/>
  <c r="S25" i="41"/>
  <c r="R25" i="41"/>
  <c r="T25" i="41"/>
  <c r="U25" i="41"/>
  <c r="S26" i="41"/>
  <c r="R26" i="41"/>
  <c r="T26" i="41"/>
  <c r="U26" i="41"/>
  <c r="S27" i="41"/>
  <c r="R27" i="41"/>
  <c r="T27" i="41"/>
  <c r="U27" i="41"/>
  <c r="S28" i="41"/>
  <c r="R28" i="41"/>
  <c r="T28" i="41"/>
  <c r="U28" i="41"/>
  <c r="S29" i="41"/>
  <c r="R29" i="41"/>
  <c r="T29" i="41"/>
  <c r="U29" i="41"/>
  <c r="S30" i="41"/>
  <c r="R30" i="41"/>
  <c r="T30" i="41"/>
  <c r="U30" i="41"/>
  <c r="S31" i="41"/>
  <c r="R31" i="41"/>
  <c r="T31" i="41"/>
  <c r="U31" i="41"/>
  <c r="S32" i="41"/>
  <c r="R32" i="41"/>
  <c r="T32" i="41"/>
  <c r="U32" i="41"/>
  <c r="S33" i="41"/>
  <c r="R33" i="41"/>
  <c r="T33" i="41"/>
  <c r="U33" i="41"/>
  <c r="S34" i="41"/>
  <c r="R34" i="41"/>
  <c r="T34" i="41"/>
  <c r="U34" i="41"/>
  <c r="S35" i="41"/>
  <c r="R35" i="41"/>
  <c r="T35" i="41"/>
  <c r="U35" i="41"/>
  <c r="S36" i="41"/>
  <c r="R36" i="41"/>
  <c r="T36" i="41"/>
  <c r="U36" i="41"/>
  <c r="S37" i="41"/>
  <c r="R37" i="41"/>
  <c r="T37" i="41"/>
  <c r="U37" i="41"/>
  <c r="S38" i="41"/>
  <c r="R38" i="41"/>
  <c r="T38" i="41"/>
  <c r="U38" i="41"/>
  <c r="S39" i="41"/>
  <c r="R39" i="41"/>
  <c r="T39" i="41"/>
  <c r="U39" i="41"/>
  <c r="S40" i="41"/>
  <c r="R40" i="41"/>
  <c r="T40" i="41"/>
  <c r="U40" i="41"/>
  <c r="S41" i="41"/>
  <c r="R41" i="41"/>
  <c r="T41" i="41"/>
  <c r="U41" i="41"/>
  <c r="S42" i="41"/>
  <c r="R42" i="41"/>
  <c r="T42" i="41"/>
  <c r="U42" i="41"/>
  <c r="S43" i="41"/>
  <c r="R43" i="41"/>
  <c r="T43" i="41"/>
  <c r="U43" i="41"/>
  <c r="S44" i="41"/>
  <c r="R44" i="41"/>
  <c r="T44" i="41"/>
  <c r="U44" i="41"/>
  <c r="S45" i="41"/>
  <c r="R45" i="41"/>
  <c r="T45" i="41"/>
  <c r="U45" i="41"/>
  <c r="S46" i="41"/>
  <c r="R46" i="41"/>
  <c r="T46" i="41"/>
  <c r="U46" i="41"/>
  <c r="S47" i="41"/>
  <c r="R47" i="41"/>
  <c r="T47" i="41"/>
  <c r="U47" i="41"/>
  <c r="M4" i="41"/>
  <c r="O4" i="41"/>
  <c r="P4" i="41"/>
  <c r="N5" i="41"/>
  <c r="M5" i="41"/>
  <c r="O5" i="41"/>
  <c r="P5" i="41"/>
  <c r="N6" i="41"/>
  <c r="M6" i="41"/>
  <c r="O6" i="41"/>
  <c r="P6" i="41"/>
  <c r="N7" i="41"/>
  <c r="M7" i="41"/>
  <c r="O7" i="41"/>
  <c r="P7" i="41"/>
  <c r="N8" i="41"/>
  <c r="M8" i="41"/>
  <c r="O8" i="41"/>
  <c r="P8" i="41"/>
  <c r="N9" i="41"/>
  <c r="M9" i="41"/>
  <c r="O9" i="41"/>
  <c r="P9" i="41"/>
  <c r="N10" i="41"/>
  <c r="M10" i="41"/>
  <c r="O10" i="41"/>
  <c r="P10" i="41"/>
  <c r="N11" i="41"/>
  <c r="M11" i="41"/>
  <c r="O11" i="41"/>
  <c r="P11" i="41"/>
  <c r="N12" i="41"/>
  <c r="M12" i="41"/>
  <c r="O12" i="41"/>
  <c r="P12" i="41"/>
  <c r="N13" i="41"/>
  <c r="M13" i="41"/>
  <c r="O13" i="41"/>
  <c r="P13" i="41"/>
  <c r="N14" i="41"/>
  <c r="M14" i="41"/>
  <c r="O14" i="41"/>
  <c r="P14" i="41"/>
  <c r="N15" i="41"/>
  <c r="M15" i="41"/>
  <c r="O15" i="41"/>
  <c r="P15" i="41"/>
  <c r="N16" i="41"/>
  <c r="M16" i="41"/>
  <c r="O16" i="41"/>
  <c r="P16" i="41"/>
  <c r="N17" i="41"/>
  <c r="M17" i="41"/>
  <c r="O17" i="41"/>
  <c r="P17" i="41"/>
  <c r="N18" i="41"/>
  <c r="M18" i="41"/>
  <c r="O18" i="41"/>
  <c r="P18" i="41"/>
  <c r="N19" i="41"/>
  <c r="M19" i="41"/>
  <c r="O19" i="41"/>
  <c r="P19" i="41"/>
  <c r="N20" i="41"/>
  <c r="M20" i="41"/>
  <c r="O20" i="41"/>
  <c r="P20" i="41"/>
  <c r="N21" i="41"/>
  <c r="M21" i="41"/>
  <c r="O21" i="41"/>
  <c r="P21" i="41"/>
  <c r="N22" i="41"/>
  <c r="M22" i="41"/>
  <c r="O22" i="41"/>
  <c r="P22" i="41"/>
  <c r="N23" i="41"/>
  <c r="M23" i="41"/>
  <c r="O23" i="41"/>
  <c r="P23" i="41"/>
  <c r="N24" i="41"/>
  <c r="M24" i="41"/>
  <c r="O24" i="41"/>
  <c r="P24" i="41"/>
  <c r="N25" i="41"/>
  <c r="M25" i="41"/>
  <c r="O25" i="41"/>
  <c r="P25" i="41"/>
  <c r="N26" i="41"/>
  <c r="M26" i="41"/>
  <c r="O26" i="41"/>
  <c r="P26" i="41"/>
  <c r="N27" i="41"/>
  <c r="M27" i="41"/>
  <c r="O27" i="41"/>
  <c r="P27" i="41"/>
  <c r="N28" i="41"/>
  <c r="M28" i="41"/>
  <c r="O28" i="41"/>
  <c r="P28" i="41"/>
  <c r="N29" i="41"/>
  <c r="M29" i="41"/>
  <c r="O29" i="41"/>
  <c r="P29" i="41"/>
  <c r="N30" i="41"/>
  <c r="M30" i="41"/>
  <c r="O30" i="41"/>
  <c r="P30" i="41"/>
  <c r="N31" i="41"/>
  <c r="M31" i="41"/>
  <c r="O31" i="41"/>
  <c r="P31" i="41"/>
  <c r="N32" i="41"/>
  <c r="M32" i="41"/>
  <c r="O32" i="41"/>
  <c r="P32" i="41"/>
  <c r="N33" i="41"/>
  <c r="M33" i="41"/>
  <c r="O33" i="41"/>
  <c r="P33" i="41"/>
  <c r="N34" i="41"/>
  <c r="M34" i="41"/>
  <c r="O34" i="41"/>
  <c r="P34" i="41"/>
  <c r="N35" i="41"/>
  <c r="M35" i="41"/>
  <c r="O35" i="41"/>
  <c r="P35" i="41"/>
  <c r="N36" i="41"/>
  <c r="M36" i="41"/>
  <c r="O36" i="41"/>
  <c r="P36" i="41"/>
  <c r="N37" i="41"/>
  <c r="M37" i="41"/>
  <c r="O37" i="41"/>
  <c r="P37" i="41"/>
  <c r="N38" i="41"/>
  <c r="M38" i="41"/>
  <c r="O38" i="41"/>
  <c r="P38" i="41"/>
  <c r="N39" i="41"/>
  <c r="M39" i="41"/>
  <c r="O39" i="41"/>
  <c r="P39" i="41"/>
  <c r="N40" i="41"/>
  <c r="M40" i="41"/>
  <c r="O40" i="41"/>
  <c r="P40" i="41"/>
  <c r="N41" i="41"/>
  <c r="M41" i="41"/>
  <c r="O41" i="41"/>
  <c r="P41" i="41"/>
  <c r="N42" i="41"/>
  <c r="M42" i="41"/>
  <c r="O42" i="41"/>
  <c r="P42" i="41"/>
  <c r="N43" i="41"/>
  <c r="M43" i="41"/>
  <c r="O43" i="41"/>
  <c r="P43" i="41"/>
  <c r="N44" i="41"/>
  <c r="M44" i="41"/>
  <c r="O44" i="41"/>
  <c r="P44" i="41"/>
  <c r="N45" i="41"/>
  <c r="M45" i="41"/>
  <c r="O45" i="41"/>
  <c r="P45" i="41"/>
  <c r="N46" i="41"/>
  <c r="M46" i="41"/>
  <c r="O46" i="41"/>
  <c r="P46" i="41"/>
  <c r="N47" i="41"/>
  <c r="M47" i="41"/>
  <c r="O47" i="41"/>
  <c r="P47" i="41"/>
  <c r="AG4" i="41"/>
  <c r="AI4" i="41"/>
  <c r="AJ4" i="41"/>
  <c r="AH5" i="41"/>
  <c r="AG5" i="41"/>
  <c r="AI5" i="41"/>
  <c r="AJ5" i="41"/>
  <c r="AH6" i="41"/>
  <c r="AG6" i="41"/>
  <c r="AI6" i="41"/>
  <c r="AJ6" i="41"/>
  <c r="AH7" i="41"/>
  <c r="AG7" i="41"/>
  <c r="AI7" i="41"/>
  <c r="AJ7" i="41"/>
  <c r="AH8" i="41"/>
  <c r="AG8" i="41"/>
  <c r="AI8" i="41"/>
  <c r="AJ8" i="41"/>
  <c r="AH9" i="41"/>
  <c r="AG9" i="41"/>
  <c r="AI9" i="41"/>
  <c r="AJ9" i="41"/>
  <c r="AH10" i="41"/>
  <c r="AG10" i="41"/>
  <c r="AI10" i="41"/>
  <c r="AJ10" i="41"/>
  <c r="AH11" i="41"/>
  <c r="AG11" i="41"/>
  <c r="AI11" i="41"/>
  <c r="AJ11" i="41"/>
  <c r="AH12" i="41"/>
  <c r="AG12" i="41"/>
  <c r="AI12" i="41"/>
  <c r="AJ12" i="41"/>
  <c r="AH13" i="41"/>
  <c r="AG13" i="41"/>
  <c r="AI13" i="41"/>
  <c r="AJ13" i="41"/>
  <c r="AH14" i="41"/>
  <c r="AG14" i="41"/>
  <c r="AI14" i="41"/>
  <c r="AJ14" i="41"/>
  <c r="AH15" i="41"/>
  <c r="AG15" i="41"/>
  <c r="AI15" i="41"/>
  <c r="AJ15" i="41"/>
  <c r="AH16" i="41"/>
  <c r="AG16" i="41"/>
  <c r="AI16" i="41"/>
  <c r="AJ16" i="41"/>
  <c r="AH17" i="41"/>
  <c r="AG17" i="41"/>
  <c r="AI17" i="41"/>
  <c r="AJ17" i="41"/>
  <c r="AH18" i="41"/>
  <c r="AG18" i="41"/>
  <c r="AI18" i="41"/>
  <c r="AJ18" i="41"/>
  <c r="AH19" i="41"/>
  <c r="AG19" i="41"/>
  <c r="AI19" i="41"/>
  <c r="AJ19" i="41"/>
  <c r="AH20" i="41"/>
  <c r="AG20" i="41"/>
  <c r="AI20" i="41"/>
  <c r="AJ20" i="41"/>
  <c r="AH21" i="41"/>
  <c r="AG21" i="41"/>
  <c r="AI21" i="41"/>
  <c r="AJ21" i="41"/>
  <c r="AH22" i="41"/>
  <c r="AG22" i="41"/>
  <c r="AI22" i="41"/>
  <c r="AJ22" i="41"/>
  <c r="AH23" i="41"/>
  <c r="AG23" i="41"/>
  <c r="AI23" i="41"/>
  <c r="AJ23" i="41"/>
  <c r="AH24" i="41"/>
  <c r="AG24" i="41"/>
  <c r="AI24" i="41"/>
  <c r="AJ24" i="41"/>
  <c r="AH25" i="41"/>
  <c r="AG25" i="41"/>
  <c r="AI25" i="41"/>
  <c r="AJ25" i="41"/>
  <c r="AH26" i="41"/>
  <c r="AG26" i="41"/>
  <c r="AI26" i="41"/>
  <c r="AJ26" i="41"/>
  <c r="AH27" i="41"/>
  <c r="AG27" i="41"/>
  <c r="AI27" i="41"/>
  <c r="AJ27" i="41"/>
  <c r="AH28" i="41"/>
  <c r="AG28" i="41"/>
  <c r="AI28" i="41"/>
  <c r="AJ28" i="41"/>
  <c r="AH29" i="41"/>
  <c r="AG29" i="41"/>
  <c r="AI29" i="41"/>
  <c r="AJ29" i="41"/>
  <c r="AH30" i="41"/>
  <c r="AG30" i="41"/>
  <c r="AI30" i="41"/>
  <c r="AJ30" i="41"/>
  <c r="AH31" i="41"/>
  <c r="AG31" i="41"/>
  <c r="AI31" i="41"/>
  <c r="AJ31" i="41"/>
  <c r="AH32" i="41"/>
  <c r="AG32" i="41"/>
  <c r="AI32" i="41"/>
  <c r="AJ32" i="41"/>
  <c r="AH33" i="41"/>
  <c r="AG33" i="41"/>
  <c r="AI33" i="41"/>
  <c r="AJ33" i="41"/>
  <c r="AH34" i="41"/>
  <c r="AG34" i="41"/>
  <c r="AI34" i="41"/>
  <c r="AJ34" i="41"/>
  <c r="AH35" i="41"/>
  <c r="AG35" i="41"/>
  <c r="AI35" i="41"/>
  <c r="AJ35" i="41"/>
  <c r="AH36" i="41"/>
  <c r="AG36" i="41"/>
  <c r="AI36" i="41"/>
  <c r="AJ36" i="41"/>
  <c r="AH37" i="41"/>
  <c r="AG37" i="41"/>
  <c r="AI37" i="41"/>
  <c r="AJ37" i="41"/>
  <c r="AH38" i="41"/>
  <c r="AG38" i="41"/>
  <c r="AI38" i="41"/>
  <c r="AJ38" i="41"/>
  <c r="AH39" i="41"/>
  <c r="AG39" i="41"/>
  <c r="AI39" i="41"/>
  <c r="AJ39" i="41"/>
  <c r="AH40" i="41"/>
  <c r="AG40" i="41"/>
  <c r="AI40" i="41"/>
  <c r="AJ40" i="41"/>
  <c r="AH41" i="41"/>
  <c r="AG41" i="41"/>
  <c r="AI41" i="41"/>
  <c r="AJ41" i="41"/>
  <c r="AH42" i="41"/>
  <c r="AG42" i="41"/>
  <c r="AI42" i="41"/>
  <c r="AJ42" i="41"/>
  <c r="AH43" i="41"/>
  <c r="AG43" i="41"/>
  <c r="AI43" i="41"/>
  <c r="AJ43" i="41"/>
  <c r="AH44" i="41"/>
  <c r="AG44" i="41"/>
  <c r="AI44" i="41"/>
  <c r="AJ44" i="41"/>
  <c r="AH45" i="41"/>
  <c r="AG45" i="41"/>
  <c r="AI45" i="41"/>
  <c r="AJ45" i="41"/>
  <c r="AH46" i="41"/>
  <c r="AG46" i="41"/>
  <c r="AI46" i="41"/>
  <c r="AJ46" i="41"/>
  <c r="AH47" i="41"/>
  <c r="AG47" i="41"/>
  <c r="AI47" i="41"/>
  <c r="AJ47" i="41"/>
  <c r="AB4" i="41"/>
  <c r="AD4" i="41"/>
  <c r="AE4" i="41"/>
  <c r="AC5" i="41"/>
  <c r="AB5" i="41"/>
  <c r="AD5" i="41"/>
  <c r="AE5" i="41"/>
  <c r="AC6" i="41"/>
  <c r="AB6" i="41"/>
  <c r="AD6" i="41"/>
  <c r="AE6" i="41"/>
  <c r="AC7" i="41"/>
  <c r="AB7" i="41"/>
  <c r="AD7" i="41"/>
  <c r="AE7" i="41"/>
  <c r="AC8" i="41"/>
  <c r="AB8" i="41"/>
  <c r="AD8" i="41"/>
  <c r="AE8" i="41"/>
  <c r="AC9" i="41"/>
  <c r="AB9" i="41"/>
  <c r="AD9" i="41"/>
  <c r="AE9" i="41"/>
  <c r="AC10" i="41"/>
  <c r="AB10" i="41"/>
  <c r="AD10" i="41"/>
  <c r="AE10" i="41"/>
  <c r="AC11" i="41"/>
  <c r="AB11" i="41"/>
  <c r="AD11" i="41"/>
  <c r="AE11" i="41"/>
  <c r="AC12" i="41"/>
  <c r="AB12" i="41"/>
  <c r="AD12" i="41"/>
  <c r="AE12" i="41"/>
  <c r="AC13" i="41"/>
  <c r="AB13" i="41"/>
  <c r="AD13" i="41"/>
  <c r="AE13" i="41"/>
  <c r="AC14" i="41"/>
  <c r="AB14" i="41"/>
  <c r="AD14" i="41"/>
  <c r="AE14" i="41"/>
  <c r="AC15" i="41"/>
  <c r="AB15" i="41"/>
  <c r="AD15" i="41"/>
  <c r="AE15" i="41"/>
  <c r="AC16" i="41"/>
  <c r="AB16" i="41"/>
  <c r="AD16" i="41"/>
  <c r="AE16" i="41"/>
  <c r="AC17" i="41"/>
  <c r="AB17" i="41"/>
  <c r="AD17" i="41"/>
  <c r="AE17" i="41"/>
  <c r="AC18" i="41"/>
  <c r="AB18" i="41"/>
  <c r="AD18" i="41"/>
  <c r="AE18" i="41"/>
  <c r="AC19" i="41"/>
  <c r="AB19" i="41"/>
  <c r="AD19" i="41"/>
  <c r="AE19" i="41"/>
  <c r="AC20" i="41"/>
  <c r="AB20" i="41"/>
  <c r="AD20" i="41"/>
  <c r="AE20" i="41"/>
  <c r="AC21" i="41"/>
  <c r="AB21" i="41"/>
  <c r="AD21" i="41"/>
  <c r="AE21" i="41"/>
  <c r="AC22" i="41"/>
  <c r="AB22" i="41"/>
  <c r="AD22" i="41"/>
  <c r="AE22" i="41"/>
  <c r="AC23" i="41"/>
  <c r="AB23" i="41"/>
  <c r="AD23" i="41"/>
  <c r="AE23" i="41"/>
  <c r="AC24" i="41"/>
  <c r="AB24" i="41"/>
  <c r="AD24" i="41"/>
  <c r="AE24" i="41"/>
  <c r="AC25" i="41"/>
  <c r="AB25" i="41"/>
  <c r="AD25" i="41"/>
  <c r="AE25" i="41"/>
  <c r="AC26" i="41"/>
  <c r="AB26" i="41"/>
  <c r="AD26" i="41"/>
  <c r="AE26" i="41"/>
  <c r="AC27" i="41"/>
  <c r="AB27" i="41"/>
  <c r="AD27" i="41"/>
  <c r="AE27" i="41"/>
  <c r="AC28" i="41"/>
  <c r="AB28" i="41"/>
  <c r="AD28" i="41"/>
  <c r="AE28" i="41"/>
  <c r="AC29" i="41"/>
  <c r="AB29" i="41"/>
  <c r="AD29" i="41"/>
  <c r="AE29" i="41"/>
  <c r="AC30" i="41"/>
  <c r="AB30" i="41"/>
  <c r="AD30" i="41"/>
  <c r="AE30" i="41"/>
  <c r="AC31" i="41"/>
  <c r="AB31" i="41"/>
  <c r="AD31" i="41"/>
  <c r="AE31" i="41"/>
  <c r="AC32" i="41"/>
  <c r="AB32" i="41"/>
  <c r="AD32" i="41"/>
  <c r="AE32" i="41"/>
  <c r="AC33" i="41"/>
  <c r="AB33" i="41"/>
  <c r="AD33" i="41"/>
  <c r="AE33" i="41"/>
  <c r="AC34" i="41"/>
  <c r="AB34" i="41"/>
  <c r="AD34" i="41"/>
  <c r="AE34" i="41"/>
  <c r="AC35" i="41"/>
  <c r="AB35" i="41"/>
  <c r="AD35" i="41"/>
  <c r="AE35" i="41"/>
  <c r="AC36" i="41"/>
  <c r="AB36" i="41"/>
  <c r="AD36" i="41"/>
  <c r="AE36" i="41"/>
  <c r="AC37" i="41"/>
  <c r="AB37" i="41"/>
  <c r="AD37" i="41"/>
  <c r="AE37" i="41"/>
  <c r="AC38" i="41"/>
  <c r="AB38" i="41"/>
  <c r="AD38" i="41"/>
  <c r="AE38" i="41"/>
  <c r="AC39" i="41"/>
  <c r="AB39" i="41"/>
  <c r="AD39" i="41"/>
  <c r="AE39" i="41"/>
  <c r="AC40" i="41"/>
  <c r="AB40" i="41"/>
  <c r="AD40" i="41"/>
  <c r="AE40" i="41"/>
  <c r="AC41" i="41"/>
  <c r="AB41" i="41"/>
  <c r="AD41" i="41"/>
  <c r="AE41" i="41"/>
  <c r="AC42" i="41"/>
  <c r="AB42" i="41"/>
  <c r="AD42" i="41"/>
  <c r="AE42" i="41"/>
  <c r="AC43" i="41"/>
  <c r="AB43" i="41"/>
  <c r="AD43" i="41"/>
  <c r="AE43" i="41"/>
  <c r="AC44" i="41"/>
  <c r="AB44" i="41"/>
  <c r="AD44" i="41"/>
  <c r="AE44" i="41"/>
  <c r="AC45" i="41"/>
  <c r="AB45" i="41"/>
  <c r="AD45" i="41"/>
  <c r="AE45" i="41"/>
  <c r="AC46" i="41"/>
  <c r="AB46" i="41"/>
  <c r="AD46" i="41"/>
  <c r="AE46" i="41"/>
  <c r="AC47" i="41"/>
  <c r="AB47" i="41"/>
  <c r="AD47" i="41"/>
  <c r="AE47" i="41"/>
  <c r="W4" i="41"/>
  <c r="Y4" i="41"/>
  <c r="Z4" i="41"/>
  <c r="X5" i="41"/>
  <c r="W5" i="41"/>
  <c r="Y5" i="41"/>
  <c r="Z5" i="41"/>
  <c r="X6" i="41"/>
  <c r="W6" i="41"/>
  <c r="Y6" i="41"/>
  <c r="Z6" i="41"/>
  <c r="X7" i="41"/>
  <c r="W7" i="41"/>
  <c r="Y7" i="41"/>
  <c r="Z7" i="41"/>
  <c r="X8" i="41"/>
  <c r="W8" i="41"/>
  <c r="Y8" i="41"/>
  <c r="Z8" i="41"/>
  <c r="X9" i="41"/>
  <c r="W9" i="41"/>
  <c r="Y9" i="41"/>
  <c r="Z9" i="41"/>
  <c r="X10" i="41"/>
  <c r="W10" i="41"/>
  <c r="Y10" i="41"/>
  <c r="Z10" i="41"/>
  <c r="X11" i="41"/>
  <c r="W11" i="41"/>
  <c r="Y11" i="41"/>
  <c r="Z11" i="41"/>
  <c r="X12" i="41"/>
  <c r="W12" i="41"/>
  <c r="Y12" i="41"/>
  <c r="Z12" i="41"/>
  <c r="X13" i="41"/>
  <c r="W13" i="41"/>
  <c r="Y13" i="41"/>
  <c r="Z13" i="41"/>
  <c r="X14" i="41"/>
  <c r="W14" i="41"/>
  <c r="Y14" i="41"/>
  <c r="Z14" i="41"/>
  <c r="X15" i="41"/>
  <c r="W15" i="41"/>
  <c r="Y15" i="41"/>
  <c r="Z15" i="41"/>
  <c r="X16" i="41"/>
  <c r="W16" i="41"/>
  <c r="Y16" i="41"/>
  <c r="Z16" i="41"/>
  <c r="X17" i="41"/>
  <c r="W17" i="41"/>
  <c r="Y17" i="41"/>
  <c r="Z17" i="41"/>
  <c r="X18" i="41"/>
  <c r="W18" i="41"/>
  <c r="Y18" i="41"/>
  <c r="Z18" i="41"/>
  <c r="X19" i="41"/>
  <c r="W19" i="41"/>
  <c r="Y19" i="41"/>
  <c r="Z19" i="41"/>
  <c r="X20" i="41"/>
  <c r="W20" i="41"/>
  <c r="Y20" i="41"/>
  <c r="Z20" i="41"/>
  <c r="X21" i="41"/>
  <c r="W21" i="41"/>
  <c r="Y21" i="41"/>
  <c r="Z21" i="41"/>
  <c r="X22" i="41"/>
  <c r="W22" i="41"/>
  <c r="Y22" i="41"/>
  <c r="Z22" i="41"/>
  <c r="X23" i="41"/>
  <c r="W23" i="41"/>
  <c r="Y23" i="41"/>
  <c r="Z23" i="41"/>
  <c r="X24" i="41"/>
  <c r="W24" i="41"/>
  <c r="Y24" i="41"/>
  <c r="Z24" i="41"/>
  <c r="X25" i="41"/>
  <c r="W25" i="41"/>
  <c r="Y25" i="41"/>
  <c r="Z25" i="41"/>
  <c r="X26" i="41"/>
  <c r="W26" i="41"/>
  <c r="Y26" i="41"/>
  <c r="Z26" i="41"/>
  <c r="X27" i="41"/>
  <c r="W27" i="41"/>
  <c r="Y27" i="41"/>
  <c r="Z27" i="41"/>
  <c r="X28" i="41"/>
  <c r="W28" i="41"/>
  <c r="Y28" i="41"/>
  <c r="Z28" i="41"/>
  <c r="X29" i="41"/>
  <c r="W29" i="41"/>
  <c r="Y29" i="41"/>
  <c r="Z29" i="41"/>
  <c r="X30" i="41"/>
  <c r="W30" i="41"/>
  <c r="Y30" i="41"/>
  <c r="Z30" i="41"/>
  <c r="X31" i="41"/>
  <c r="W31" i="41"/>
  <c r="Y31" i="41"/>
  <c r="Z31" i="41"/>
  <c r="X32" i="41"/>
  <c r="W32" i="41"/>
  <c r="Y32" i="41"/>
  <c r="Z32" i="41"/>
  <c r="X33" i="41"/>
  <c r="W33" i="41"/>
  <c r="Y33" i="41"/>
  <c r="Z33" i="41"/>
  <c r="X34" i="41"/>
  <c r="W34" i="41"/>
  <c r="Y34" i="41"/>
  <c r="Z34" i="41"/>
  <c r="X35" i="41"/>
  <c r="W35" i="41"/>
  <c r="Y35" i="41"/>
  <c r="Z35" i="41"/>
  <c r="X36" i="41"/>
  <c r="W36" i="41"/>
  <c r="Y36" i="41"/>
  <c r="Z36" i="41"/>
  <c r="X37" i="41"/>
  <c r="W37" i="41"/>
  <c r="Y37" i="41"/>
  <c r="Z37" i="41"/>
  <c r="X38" i="41"/>
  <c r="W38" i="41"/>
  <c r="Y38" i="41"/>
  <c r="Z38" i="41"/>
  <c r="X39" i="41"/>
  <c r="W39" i="41"/>
  <c r="Y39" i="41"/>
  <c r="Z39" i="41"/>
  <c r="X40" i="41"/>
  <c r="W40" i="41"/>
  <c r="Y40" i="41"/>
  <c r="Z40" i="41"/>
  <c r="X41" i="41"/>
  <c r="W41" i="41"/>
  <c r="Y41" i="41"/>
  <c r="Z41" i="41"/>
  <c r="X42" i="41"/>
  <c r="W42" i="41"/>
  <c r="Y42" i="41"/>
  <c r="Z42" i="41"/>
  <c r="X43" i="41"/>
  <c r="W43" i="41"/>
  <c r="Y43" i="41"/>
  <c r="Z43" i="41"/>
  <c r="X44" i="41"/>
  <c r="W44" i="41"/>
  <c r="Y44" i="41"/>
  <c r="Z44" i="41"/>
  <c r="X45" i="41"/>
  <c r="W45" i="41"/>
  <c r="Y45" i="41"/>
  <c r="Z45" i="41"/>
  <c r="X46" i="41"/>
  <c r="W46" i="41"/>
  <c r="Y46" i="41"/>
  <c r="Z46" i="41"/>
  <c r="X47" i="41"/>
  <c r="W47" i="41"/>
  <c r="Y47" i="41"/>
  <c r="Z47" i="41"/>
  <c r="H4" i="41"/>
  <c r="J4" i="41"/>
  <c r="K4" i="41"/>
  <c r="I5" i="41"/>
  <c r="H5" i="41"/>
  <c r="J5" i="41"/>
  <c r="K5" i="41"/>
  <c r="I6" i="41"/>
  <c r="H6" i="41"/>
  <c r="J6" i="41"/>
  <c r="K6" i="41"/>
  <c r="I7" i="41"/>
  <c r="H7" i="41"/>
  <c r="J7" i="41"/>
  <c r="K7" i="41"/>
  <c r="I8" i="41"/>
  <c r="H8" i="41"/>
  <c r="J8" i="41"/>
  <c r="K8" i="41"/>
  <c r="I9" i="41"/>
  <c r="H9" i="41"/>
  <c r="J9" i="41"/>
  <c r="K9" i="41"/>
  <c r="I10" i="41"/>
  <c r="H10" i="41"/>
  <c r="J10" i="41"/>
  <c r="K10" i="41"/>
  <c r="I11" i="41"/>
  <c r="H11" i="41"/>
  <c r="J11" i="41"/>
  <c r="K11" i="41"/>
  <c r="I12" i="41"/>
  <c r="H12" i="41"/>
  <c r="J12" i="41"/>
  <c r="K12" i="41"/>
  <c r="I13" i="41"/>
  <c r="H13" i="41"/>
  <c r="J13" i="41"/>
  <c r="K13" i="41"/>
  <c r="I14" i="41"/>
  <c r="H14" i="41"/>
  <c r="J14" i="41"/>
  <c r="K14" i="41"/>
  <c r="I15" i="41"/>
  <c r="H15" i="41"/>
  <c r="J15" i="41"/>
  <c r="K15" i="41"/>
  <c r="I16" i="41"/>
  <c r="H16" i="41"/>
  <c r="J16" i="41"/>
  <c r="K16" i="41"/>
  <c r="I17" i="41"/>
  <c r="H17" i="41"/>
  <c r="J17" i="41"/>
  <c r="K17" i="41"/>
  <c r="I18" i="41"/>
  <c r="H18" i="41"/>
  <c r="J18" i="41"/>
  <c r="K18" i="41"/>
  <c r="I19" i="41"/>
  <c r="H19" i="41"/>
  <c r="J19" i="41"/>
  <c r="K19" i="41"/>
  <c r="I20" i="41"/>
  <c r="H20" i="41"/>
  <c r="J20" i="41"/>
  <c r="K20" i="41"/>
  <c r="I21" i="41"/>
  <c r="H21" i="41"/>
  <c r="J21" i="41"/>
  <c r="K21" i="41"/>
  <c r="I22" i="41"/>
  <c r="H22" i="41"/>
  <c r="J22" i="41"/>
  <c r="K22" i="41"/>
  <c r="I23" i="41"/>
  <c r="H23" i="41"/>
  <c r="J23" i="41"/>
  <c r="K23" i="41"/>
  <c r="I24" i="41"/>
  <c r="H24" i="41"/>
  <c r="J24" i="41"/>
  <c r="K24" i="41"/>
  <c r="I25" i="41"/>
  <c r="H25" i="41"/>
  <c r="J25" i="41"/>
  <c r="K25" i="41"/>
  <c r="I26" i="41"/>
  <c r="H26" i="41"/>
  <c r="J26" i="41"/>
  <c r="K26" i="41"/>
  <c r="I27" i="41"/>
  <c r="H27" i="41"/>
  <c r="J27" i="41"/>
  <c r="K27" i="41"/>
  <c r="I28" i="41"/>
  <c r="H28" i="41"/>
  <c r="J28" i="41"/>
  <c r="K28" i="41"/>
  <c r="I29" i="41"/>
  <c r="H29" i="41"/>
  <c r="J29" i="41"/>
  <c r="K29" i="41"/>
  <c r="I30" i="41"/>
  <c r="H30" i="41"/>
  <c r="J30" i="41"/>
  <c r="K30" i="41"/>
  <c r="I31" i="41"/>
  <c r="H31" i="41"/>
  <c r="J31" i="41"/>
  <c r="K31" i="41"/>
  <c r="I32" i="41"/>
  <c r="H32" i="41"/>
  <c r="J32" i="41"/>
  <c r="K32" i="41"/>
  <c r="I33" i="41"/>
  <c r="H33" i="41"/>
  <c r="J33" i="41"/>
  <c r="K33" i="41"/>
  <c r="I34" i="41"/>
  <c r="H34" i="41"/>
  <c r="J34" i="41"/>
  <c r="K34" i="41"/>
  <c r="I35" i="41"/>
  <c r="H35" i="41"/>
  <c r="J35" i="41"/>
  <c r="K35" i="41"/>
  <c r="I36" i="41"/>
  <c r="H36" i="41"/>
  <c r="J36" i="41"/>
  <c r="K36" i="41"/>
  <c r="I37" i="41"/>
  <c r="H37" i="41"/>
  <c r="J37" i="41"/>
  <c r="K37" i="41"/>
  <c r="I38" i="41"/>
  <c r="H38" i="41"/>
  <c r="J38" i="41"/>
  <c r="K38" i="41"/>
  <c r="I39" i="41"/>
  <c r="H39" i="41"/>
  <c r="J39" i="41"/>
  <c r="K39" i="41"/>
  <c r="I40" i="41"/>
  <c r="H40" i="41"/>
  <c r="J40" i="41"/>
  <c r="K40" i="41"/>
  <c r="I41" i="41"/>
  <c r="H41" i="41"/>
  <c r="J41" i="41"/>
  <c r="K41" i="41"/>
  <c r="I42" i="41"/>
  <c r="H42" i="41"/>
  <c r="J42" i="41"/>
  <c r="K42" i="41"/>
  <c r="I43" i="41"/>
  <c r="H43" i="41"/>
  <c r="J43" i="41"/>
  <c r="K43" i="41"/>
  <c r="I44" i="41"/>
  <c r="H44" i="41"/>
  <c r="J44" i="41"/>
  <c r="K44" i="41"/>
  <c r="I45" i="41"/>
  <c r="H45" i="41"/>
  <c r="J45" i="41"/>
  <c r="K45" i="41"/>
  <c r="I46" i="41"/>
  <c r="H46" i="41"/>
  <c r="J46" i="41"/>
  <c r="K46" i="41"/>
  <c r="I47" i="41"/>
  <c r="H47" i="41"/>
  <c r="J47" i="41"/>
  <c r="K47" i="41"/>
  <c r="C4" i="41"/>
  <c r="E4" i="41"/>
  <c r="F4" i="41"/>
  <c r="D5" i="41"/>
  <c r="C5" i="41"/>
  <c r="E5" i="41"/>
  <c r="F5" i="41"/>
  <c r="D6" i="41"/>
  <c r="C6" i="41"/>
  <c r="E6" i="41"/>
  <c r="F6" i="41"/>
  <c r="D7" i="41"/>
  <c r="C7" i="41"/>
  <c r="E7" i="41"/>
  <c r="F7" i="41"/>
  <c r="D8" i="41"/>
  <c r="C8" i="41"/>
  <c r="E8" i="41"/>
  <c r="F8" i="41"/>
  <c r="D9" i="41"/>
  <c r="C9" i="41"/>
  <c r="E9" i="41"/>
  <c r="F9" i="41"/>
  <c r="D10" i="41"/>
  <c r="C10" i="41"/>
  <c r="E10" i="41"/>
  <c r="F10" i="41"/>
  <c r="D11" i="41"/>
  <c r="C11" i="41"/>
  <c r="E11" i="41"/>
  <c r="F11" i="41"/>
  <c r="D12" i="41"/>
  <c r="C12" i="41"/>
  <c r="E12" i="41"/>
  <c r="F12" i="41"/>
  <c r="D13" i="41"/>
  <c r="C13" i="41"/>
  <c r="E13" i="41"/>
  <c r="F13" i="41"/>
  <c r="D14" i="41"/>
  <c r="C14" i="41"/>
  <c r="E14" i="41"/>
  <c r="F14" i="41"/>
  <c r="D15" i="41"/>
  <c r="C15" i="41"/>
  <c r="E15" i="41"/>
  <c r="F15" i="41"/>
  <c r="D16" i="41"/>
  <c r="C16" i="41"/>
  <c r="E16" i="41"/>
  <c r="F16" i="41"/>
  <c r="D17" i="41"/>
  <c r="C17" i="41"/>
  <c r="E17" i="41"/>
  <c r="F17" i="41"/>
  <c r="D18" i="41"/>
  <c r="C18" i="41"/>
  <c r="E18" i="41"/>
  <c r="F18" i="41"/>
  <c r="D19" i="41"/>
  <c r="C19" i="41"/>
  <c r="E19" i="41"/>
  <c r="F19" i="41"/>
  <c r="D20" i="41"/>
  <c r="C20" i="41"/>
  <c r="E20" i="41"/>
  <c r="F20" i="41"/>
  <c r="D21" i="41"/>
  <c r="C21" i="41"/>
  <c r="E21" i="41"/>
  <c r="F21" i="41"/>
  <c r="D22" i="41"/>
  <c r="C22" i="41"/>
  <c r="E22" i="41"/>
  <c r="F22" i="41"/>
  <c r="D23" i="41"/>
  <c r="C23" i="41"/>
  <c r="E23" i="41"/>
  <c r="F23" i="41"/>
  <c r="D24" i="41"/>
  <c r="C24" i="41"/>
  <c r="E24" i="41"/>
  <c r="F24" i="41"/>
  <c r="D25" i="41"/>
  <c r="C25" i="41"/>
  <c r="E25" i="41"/>
  <c r="F25" i="41"/>
  <c r="D26" i="41"/>
  <c r="C26" i="41"/>
  <c r="E26" i="41"/>
  <c r="F26" i="41"/>
  <c r="D27" i="41"/>
  <c r="C27" i="41"/>
  <c r="E27" i="41"/>
  <c r="F27" i="41"/>
  <c r="D28" i="41"/>
  <c r="C28" i="41"/>
  <c r="E28" i="41"/>
  <c r="F28" i="41"/>
  <c r="D29" i="41"/>
  <c r="C29" i="41"/>
  <c r="E29" i="41"/>
  <c r="F29" i="41"/>
  <c r="D30" i="41"/>
  <c r="C30" i="41"/>
  <c r="E30" i="41"/>
  <c r="F30" i="41"/>
  <c r="D31" i="41"/>
  <c r="C31" i="41"/>
  <c r="E31" i="41"/>
  <c r="F31" i="41"/>
  <c r="D32" i="41"/>
  <c r="C32" i="41"/>
  <c r="E32" i="41"/>
  <c r="F32" i="41"/>
  <c r="D33" i="41"/>
  <c r="C33" i="41"/>
  <c r="E33" i="41"/>
  <c r="F33" i="41"/>
  <c r="D34" i="41"/>
  <c r="C34" i="41"/>
  <c r="E34" i="41"/>
  <c r="F34" i="41"/>
  <c r="D35" i="41"/>
  <c r="C35" i="41"/>
  <c r="E35" i="41"/>
  <c r="F35" i="41"/>
  <c r="D36" i="41"/>
  <c r="C36" i="41"/>
  <c r="E36" i="41"/>
  <c r="F36" i="41"/>
  <c r="D37" i="41"/>
  <c r="C37" i="41"/>
  <c r="E37" i="41"/>
  <c r="F37" i="41"/>
  <c r="D38" i="41"/>
  <c r="C38" i="41"/>
  <c r="E38" i="41"/>
  <c r="F38" i="41"/>
  <c r="D39" i="41"/>
  <c r="C39" i="41"/>
  <c r="E39" i="41"/>
  <c r="F39" i="41"/>
  <c r="D40" i="41"/>
  <c r="C40" i="41"/>
  <c r="E40" i="41"/>
  <c r="F40" i="41"/>
  <c r="D41" i="41"/>
  <c r="C41" i="41"/>
  <c r="E41" i="41"/>
  <c r="F41" i="41"/>
  <c r="D42" i="41"/>
  <c r="C42" i="41"/>
  <c r="E42" i="41"/>
  <c r="F42" i="41"/>
  <c r="D43" i="41"/>
  <c r="C43" i="41"/>
  <c r="E43" i="41"/>
  <c r="F43" i="41"/>
  <c r="D44" i="41"/>
  <c r="C44" i="41"/>
  <c r="E44" i="41"/>
  <c r="F44" i="41"/>
  <c r="D45" i="41"/>
  <c r="C45" i="41"/>
  <c r="E45" i="41"/>
  <c r="F45" i="41"/>
  <c r="D46" i="41"/>
  <c r="C46" i="41"/>
  <c r="E46" i="41"/>
  <c r="F46" i="41"/>
  <c r="D47" i="41"/>
  <c r="C47" i="41"/>
  <c r="E47" i="41"/>
  <c r="F47" i="41"/>
  <c r="R4" i="37"/>
  <c r="T4" i="37"/>
  <c r="U4" i="37"/>
  <c r="R5" i="37"/>
  <c r="T5" i="37"/>
  <c r="U5" i="37"/>
  <c r="R6" i="37"/>
  <c r="T6" i="37"/>
  <c r="U6" i="37"/>
  <c r="R7" i="37"/>
  <c r="T7" i="37"/>
  <c r="U7" i="37"/>
  <c r="S8" i="37"/>
  <c r="R8" i="37"/>
  <c r="T8" i="37"/>
  <c r="U8" i="37"/>
  <c r="S9" i="37"/>
  <c r="R9" i="37"/>
  <c r="T9" i="37"/>
  <c r="U9" i="37"/>
  <c r="S10" i="37"/>
  <c r="R10" i="37"/>
  <c r="T10" i="37"/>
  <c r="U10" i="37"/>
  <c r="S11" i="37"/>
  <c r="R11" i="37"/>
  <c r="T11" i="37"/>
  <c r="U11" i="37"/>
  <c r="S12" i="37"/>
  <c r="R12" i="37"/>
  <c r="T12" i="37"/>
  <c r="U12" i="37"/>
  <c r="S13" i="37"/>
  <c r="R13" i="37"/>
  <c r="T13" i="37"/>
  <c r="U13" i="37"/>
  <c r="S14" i="37"/>
  <c r="R14" i="37"/>
  <c r="T14" i="37"/>
  <c r="U14" i="37"/>
  <c r="S15" i="37"/>
  <c r="R15" i="37"/>
  <c r="T15" i="37"/>
  <c r="U15" i="37"/>
  <c r="S16" i="37"/>
  <c r="R16" i="37"/>
  <c r="T16" i="37"/>
  <c r="U16" i="37"/>
  <c r="S17" i="37"/>
  <c r="R17" i="37"/>
  <c r="T17" i="37"/>
  <c r="U17" i="37"/>
  <c r="S18" i="37"/>
  <c r="R18" i="37"/>
  <c r="T18" i="37"/>
  <c r="U18" i="37"/>
  <c r="S19" i="37"/>
  <c r="R19" i="37"/>
  <c r="T19" i="37"/>
  <c r="U19" i="37"/>
  <c r="S20" i="37"/>
  <c r="R20" i="37"/>
  <c r="T20" i="37"/>
  <c r="U20" i="37"/>
  <c r="S21" i="37"/>
  <c r="R21" i="37"/>
  <c r="T21" i="37"/>
  <c r="U21" i="37"/>
  <c r="S22" i="37"/>
  <c r="R22" i="37"/>
  <c r="T22" i="37"/>
  <c r="U22" i="37"/>
  <c r="S23" i="37"/>
  <c r="R23" i="37"/>
  <c r="T23" i="37"/>
  <c r="U23" i="37"/>
  <c r="S24" i="37"/>
  <c r="R24" i="37"/>
  <c r="T24" i="37"/>
  <c r="U24" i="37"/>
  <c r="S25" i="37"/>
  <c r="R25" i="37"/>
  <c r="T25" i="37"/>
  <c r="U25" i="37"/>
  <c r="S26" i="37"/>
  <c r="R26" i="37"/>
  <c r="T26" i="37"/>
  <c r="U26" i="37"/>
  <c r="S27" i="37"/>
  <c r="R27" i="37"/>
  <c r="T27" i="37"/>
  <c r="U27" i="37"/>
  <c r="S28" i="37"/>
  <c r="R28" i="37"/>
  <c r="T28" i="37"/>
  <c r="U28" i="37"/>
  <c r="S29" i="37"/>
  <c r="R29" i="37"/>
  <c r="T29" i="37"/>
  <c r="U29" i="37"/>
  <c r="S30" i="37"/>
  <c r="R30" i="37"/>
  <c r="T30" i="37"/>
  <c r="U30" i="37"/>
  <c r="S31" i="37"/>
  <c r="R31" i="37"/>
  <c r="T31" i="37"/>
  <c r="U31" i="37"/>
  <c r="S32" i="37"/>
  <c r="R32" i="37"/>
  <c r="T32" i="37"/>
  <c r="U32" i="37"/>
  <c r="S33" i="37"/>
  <c r="R33" i="37"/>
  <c r="T33" i="37"/>
  <c r="U33" i="37"/>
  <c r="S34" i="37"/>
  <c r="R34" i="37"/>
  <c r="T34" i="37"/>
  <c r="U34" i="37"/>
  <c r="S35" i="37"/>
  <c r="R35" i="37"/>
  <c r="T35" i="37"/>
  <c r="U35" i="37"/>
  <c r="S36" i="37"/>
  <c r="R36" i="37"/>
  <c r="T36" i="37"/>
  <c r="U36" i="37"/>
  <c r="S37" i="37"/>
  <c r="R37" i="37"/>
  <c r="T37" i="37"/>
  <c r="U37" i="37"/>
  <c r="S38" i="37"/>
  <c r="R38" i="37"/>
  <c r="T38" i="37"/>
  <c r="U38" i="37"/>
  <c r="S39" i="37"/>
  <c r="R39" i="37"/>
  <c r="T39" i="37"/>
  <c r="U39" i="37"/>
  <c r="S40" i="37"/>
  <c r="R40" i="37"/>
  <c r="T40" i="37"/>
  <c r="U40" i="37"/>
  <c r="S41" i="37"/>
  <c r="R41" i="37"/>
  <c r="T41" i="37"/>
  <c r="U41" i="37"/>
  <c r="S42" i="37"/>
  <c r="R42" i="37"/>
  <c r="T42" i="37"/>
  <c r="U42" i="37"/>
  <c r="S43" i="37"/>
  <c r="R43" i="37"/>
  <c r="T43" i="37"/>
  <c r="U43" i="37"/>
  <c r="S44" i="37"/>
  <c r="R44" i="37"/>
  <c r="T44" i="37"/>
  <c r="U44" i="37"/>
  <c r="S45" i="37"/>
  <c r="R45" i="37"/>
  <c r="T45" i="37"/>
  <c r="U45" i="37"/>
  <c r="S46" i="37"/>
  <c r="R46" i="37"/>
  <c r="T46" i="37"/>
  <c r="U46" i="37"/>
  <c r="S47" i="37"/>
  <c r="R47" i="37"/>
  <c r="T47" i="37"/>
  <c r="U47" i="37"/>
  <c r="S48" i="37"/>
  <c r="R48" i="37"/>
  <c r="T48" i="37"/>
  <c r="U48" i="37"/>
  <c r="S49" i="37"/>
  <c r="R49" i="37"/>
  <c r="T49" i="37"/>
  <c r="U49" i="37"/>
  <c r="M4" i="37"/>
  <c r="O4" i="37"/>
  <c r="P4" i="37"/>
  <c r="M5" i="37"/>
  <c r="O5" i="37"/>
  <c r="P5" i="37"/>
  <c r="M6" i="37"/>
  <c r="O6" i="37"/>
  <c r="P6" i="37"/>
  <c r="M7" i="37"/>
  <c r="O7" i="37"/>
  <c r="P7" i="37"/>
  <c r="N8" i="37"/>
  <c r="M8" i="37"/>
  <c r="O8" i="37"/>
  <c r="P8" i="37"/>
  <c r="N9" i="37"/>
  <c r="M9" i="37"/>
  <c r="O9" i="37"/>
  <c r="P9" i="37"/>
  <c r="N10" i="37"/>
  <c r="M10" i="37"/>
  <c r="O10" i="37"/>
  <c r="P10" i="37"/>
  <c r="N11" i="37"/>
  <c r="M11" i="37"/>
  <c r="O11" i="37"/>
  <c r="P11" i="37"/>
  <c r="N12" i="37"/>
  <c r="M12" i="37"/>
  <c r="O12" i="37"/>
  <c r="P12" i="37"/>
  <c r="N13" i="37"/>
  <c r="M13" i="37"/>
  <c r="O13" i="37"/>
  <c r="P13" i="37"/>
  <c r="N14" i="37"/>
  <c r="M14" i="37"/>
  <c r="O14" i="37"/>
  <c r="P14" i="37"/>
  <c r="N15" i="37"/>
  <c r="M15" i="37"/>
  <c r="O15" i="37"/>
  <c r="P15" i="37"/>
  <c r="N16" i="37"/>
  <c r="M16" i="37"/>
  <c r="O16" i="37"/>
  <c r="P16" i="37"/>
  <c r="N17" i="37"/>
  <c r="M17" i="37"/>
  <c r="O17" i="37"/>
  <c r="P17" i="37"/>
  <c r="N18" i="37"/>
  <c r="M18" i="37"/>
  <c r="O18" i="37"/>
  <c r="P18" i="37"/>
  <c r="N19" i="37"/>
  <c r="M19" i="37"/>
  <c r="O19" i="37"/>
  <c r="P19" i="37"/>
  <c r="N20" i="37"/>
  <c r="M20" i="37"/>
  <c r="O20" i="37"/>
  <c r="P20" i="37"/>
  <c r="N21" i="37"/>
  <c r="M21" i="37"/>
  <c r="O21" i="37"/>
  <c r="P21" i="37"/>
  <c r="N22" i="37"/>
  <c r="M22" i="37"/>
  <c r="O22" i="37"/>
  <c r="P22" i="37"/>
  <c r="N23" i="37"/>
  <c r="M23" i="37"/>
  <c r="O23" i="37"/>
  <c r="P23" i="37"/>
  <c r="N24" i="37"/>
  <c r="M24" i="37"/>
  <c r="O24" i="37"/>
  <c r="P24" i="37"/>
  <c r="N25" i="37"/>
  <c r="M25" i="37"/>
  <c r="O25" i="37"/>
  <c r="P25" i="37"/>
  <c r="N26" i="37"/>
  <c r="M26" i="37"/>
  <c r="O26" i="37"/>
  <c r="P26" i="37"/>
  <c r="N27" i="37"/>
  <c r="M27" i="37"/>
  <c r="O27" i="37"/>
  <c r="P27" i="37"/>
  <c r="N28" i="37"/>
  <c r="M28" i="37"/>
  <c r="O28" i="37"/>
  <c r="P28" i="37"/>
  <c r="N29" i="37"/>
  <c r="M29" i="37"/>
  <c r="O29" i="37"/>
  <c r="P29" i="37"/>
  <c r="N30" i="37"/>
  <c r="M30" i="37"/>
  <c r="O30" i="37"/>
  <c r="P30" i="37"/>
  <c r="N31" i="37"/>
  <c r="M31" i="37"/>
  <c r="O31" i="37"/>
  <c r="P31" i="37"/>
  <c r="N32" i="37"/>
  <c r="M32" i="37"/>
  <c r="O32" i="37"/>
  <c r="P32" i="37"/>
  <c r="N33" i="37"/>
  <c r="M33" i="37"/>
  <c r="O33" i="37"/>
  <c r="P33" i="37"/>
  <c r="N34" i="37"/>
  <c r="M34" i="37"/>
  <c r="O34" i="37"/>
  <c r="P34" i="37"/>
  <c r="N35" i="37"/>
  <c r="M35" i="37"/>
  <c r="O35" i="37"/>
  <c r="P35" i="37"/>
  <c r="N36" i="37"/>
  <c r="M36" i="37"/>
  <c r="O36" i="37"/>
  <c r="P36" i="37"/>
  <c r="N37" i="37"/>
  <c r="M37" i="37"/>
  <c r="O37" i="37"/>
  <c r="P37" i="37"/>
  <c r="N38" i="37"/>
  <c r="M38" i="37"/>
  <c r="O38" i="37"/>
  <c r="P38" i="37"/>
  <c r="N39" i="37"/>
  <c r="M39" i="37"/>
  <c r="O39" i="37"/>
  <c r="P39" i="37"/>
  <c r="N40" i="37"/>
  <c r="M40" i="37"/>
  <c r="O40" i="37"/>
  <c r="P40" i="37"/>
  <c r="N41" i="37"/>
  <c r="M41" i="37"/>
  <c r="O41" i="37"/>
  <c r="P41" i="37"/>
  <c r="N42" i="37"/>
  <c r="M42" i="37"/>
  <c r="O42" i="37"/>
  <c r="P42" i="37"/>
  <c r="N43" i="37"/>
  <c r="M43" i="37"/>
  <c r="O43" i="37"/>
  <c r="P43" i="37"/>
  <c r="N44" i="37"/>
  <c r="M44" i="37"/>
  <c r="O44" i="37"/>
  <c r="P44" i="37"/>
  <c r="N45" i="37"/>
  <c r="M45" i="37"/>
  <c r="O45" i="37"/>
  <c r="P45" i="37"/>
  <c r="N46" i="37"/>
  <c r="M46" i="37"/>
  <c r="O46" i="37"/>
  <c r="P46" i="37"/>
  <c r="N47" i="37"/>
  <c r="M47" i="37"/>
  <c r="O47" i="37"/>
  <c r="P47" i="37"/>
  <c r="N48" i="37"/>
  <c r="M48" i="37"/>
  <c r="O48" i="37"/>
  <c r="P48" i="37"/>
  <c r="N49" i="37"/>
  <c r="M49" i="37"/>
  <c r="O49" i="37"/>
  <c r="P49" i="37"/>
  <c r="AG4" i="37"/>
  <c r="AI4" i="37"/>
  <c r="AJ4" i="37"/>
  <c r="AG5" i="37"/>
  <c r="AI5" i="37"/>
  <c r="AJ5" i="37"/>
  <c r="AG6" i="37"/>
  <c r="AI6" i="37"/>
  <c r="AJ6" i="37"/>
  <c r="AG7" i="37"/>
  <c r="AI7" i="37"/>
  <c r="AJ7" i="37"/>
  <c r="AG8" i="37"/>
  <c r="AI8" i="37"/>
  <c r="AJ8" i="37"/>
  <c r="AH9" i="37"/>
  <c r="AG9" i="37"/>
  <c r="AI9" i="37"/>
  <c r="AJ9" i="37"/>
  <c r="AH10" i="37"/>
  <c r="AG10" i="37"/>
  <c r="AI10" i="37"/>
  <c r="AJ10" i="37"/>
  <c r="AH11" i="37"/>
  <c r="AG11" i="37"/>
  <c r="AI11" i="37"/>
  <c r="AJ11" i="37"/>
  <c r="AH12" i="37"/>
  <c r="AG12" i="37"/>
  <c r="AI12" i="37"/>
  <c r="AJ12" i="37"/>
  <c r="AH13" i="37"/>
  <c r="AG13" i="37"/>
  <c r="AI13" i="37"/>
  <c r="AJ13" i="37"/>
  <c r="AH14" i="37"/>
  <c r="AG14" i="37"/>
  <c r="AI14" i="37"/>
  <c r="AJ14" i="37"/>
  <c r="AH15" i="37"/>
  <c r="AG15" i="37"/>
  <c r="AI15" i="37"/>
  <c r="AJ15" i="37"/>
  <c r="AH16" i="37"/>
  <c r="AG16" i="37"/>
  <c r="AI16" i="37"/>
  <c r="AJ16" i="37"/>
  <c r="AH17" i="37"/>
  <c r="AG17" i="37"/>
  <c r="AI17" i="37"/>
  <c r="AJ17" i="37"/>
  <c r="AH18" i="37"/>
  <c r="AG18" i="37"/>
  <c r="AI18" i="37"/>
  <c r="AJ18" i="37"/>
  <c r="AH19" i="37"/>
  <c r="AG19" i="37"/>
  <c r="AI19" i="37"/>
  <c r="AJ19" i="37"/>
  <c r="AH20" i="37"/>
  <c r="AG20" i="37"/>
  <c r="AI20" i="37"/>
  <c r="AJ20" i="37"/>
  <c r="AH21" i="37"/>
  <c r="AG21" i="37"/>
  <c r="AI21" i="37"/>
  <c r="AJ21" i="37"/>
  <c r="AH22" i="37"/>
  <c r="AG22" i="37"/>
  <c r="AI22" i="37"/>
  <c r="AJ22" i="37"/>
  <c r="AH23" i="37"/>
  <c r="AG23" i="37"/>
  <c r="AI23" i="37"/>
  <c r="AJ23" i="37"/>
  <c r="AH24" i="37"/>
  <c r="AG24" i="37"/>
  <c r="AI24" i="37"/>
  <c r="AJ24" i="37"/>
  <c r="AH25" i="37"/>
  <c r="AG25" i="37"/>
  <c r="AI25" i="37"/>
  <c r="AJ25" i="37"/>
  <c r="AH26" i="37"/>
  <c r="AG26" i="37"/>
  <c r="AI26" i="37"/>
  <c r="AJ26" i="37"/>
  <c r="AH27" i="37"/>
  <c r="AG27" i="37"/>
  <c r="AI27" i="37"/>
  <c r="AJ27" i="37"/>
  <c r="AH28" i="37"/>
  <c r="AG28" i="37"/>
  <c r="AI28" i="37"/>
  <c r="AJ28" i="37"/>
  <c r="AH29" i="37"/>
  <c r="AG29" i="37"/>
  <c r="AI29" i="37"/>
  <c r="AJ29" i="37"/>
  <c r="AH30" i="37"/>
  <c r="AG30" i="37"/>
  <c r="AI30" i="37"/>
  <c r="AJ30" i="37"/>
  <c r="AH31" i="37"/>
  <c r="AG31" i="37"/>
  <c r="AI31" i="37"/>
  <c r="AJ31" i="37"/>
  <c r="AH32" i="37"/>
  <c r="AG32" i="37"/>
  <c r="AI32" i="37"/>
  <c r="AJ32" i="37"/>
  <c r="AH33" i="37"/>
  <c r="AG33" i="37"/>
  <c r="AI33" i="37"/>
  <c r="AJ33" i="37"/>
  <c r="AH34" i="37"/>
  <c r="AG34" i="37"/>
  <c r="AI34" i="37"/>
  <c r="AJ34" i="37"/>
  <c r="AH35" i="37"/>
  <c r="AG35" i="37"/>
  <c r="AI35" i="37"/>
  <c r="AJ35" i="37"/>
  <c r="AH36" i="37"/>
  <c r="AG36" i="37"/>
  <c r="AI36" i="37"/>
  <c r="AJ36" i="37"/>
  <c r="AH37" i="37"/>
  <c r="AG37" i="37"/>
  <c r="AI37" i="37"/>
  <c r="AJ37" i="37"/>
  <c r="AH38" i="37"/>
  <c r="AG38" i="37"/>
  <c r="AI38" i="37"/>
  <c r="AJ38" i="37"/>
  <c r="AH39" i="37"/>
  <c r="AG39" i="37"/>
  <c r="AI39" i="37"/>
  <c r="AJ39" i="37"/>
  <c r="AH40" i="37"/>
  <c r="AG40" i="37"/>
  <c r="AI40" i="37"/>
  <c r="AJ40" i="37"/>
  <c r="AH41" i="37"/>
  <c r="AG41" i="37"/>
  <c r="AI41" i="37"/>
  <c r="AJ41" i="37"/>
  <c r="AH42" i="37"/>
  <c r="AG42" i="37"/>
  <c r="AI42" i="37"/>
  <c r="AJ42" i="37"/>
  <c r="AH43" i="37"/>
  <c r="AG43" i="37"/>
  <c r="AI43" i="37"/>
  <c r="AJ43" i="37"/>
  <c r="AH44" i="37"/>
  <c r="AG44" i="37"/>
  <c r="AI44" i="37"/>
  <c r="AJ44" i="37"/>
  <c r="AH45" i="37"/>
  <c r="AG45" i="37"/>
  <c r="AI45" i="37"/>
  <c r="AJ45" i="37"/>
  <c r="AH46" i="37"/>
  <c r="AG46" i="37"/>
  <c r="AI46" i="37"/>
  <c r="AJ46" i="37"/>
  <c r="AH47" i="37"/>
  <c r="AG47" i="37"/>
  <c r="AI47" i="37"/>
  <c r="AJ47" i="37"/>
  <c r="AH48" i="37"/>
  <c r="AG48" i="37"/>
  <c r="AI48" i="37"/>
  <c r="AJ48" i="37"/>
  <c r="AH49" i="37"/>
  <c r="AG49" i="37"/>
  <c r="AI49" i="37"/>
  <c r="AJ49" i="37"/>
  <c r="AB4" i="37"/>
  <c r="AD4" i="37"/>
  <c r="AE4" i="37"/>
  <c r="AB5" i="37"/>
  <c r="AD5" i="37"/>
  <c r="AE5" i="37"/>
  <c r="AB6" i="37"/>
  <c r="AD6" i="37"/>
  <c r="AE6" i="37"/>
  <c r="AB7" i="37"/>
  <c r="AD7" i="37"/>
  <c r="AE7" i="37"/>
  <c r="AB8" i="37"/>
  <c r="AD8" i="37"/>
  <c r="AE8" i="37"/>
  <c r="AC9" i="37"/>
  <c r="AB9" i="37"/>
  <c r="AD9" i="37"/>
  <c r="AE9" i="37"/>
  <c r="AC10" i="37"/>
  <c r="AB10" i="37"/>
  <c r="AD10" i="37"/>
  <c r="AE10" i="37"/>
  <c r="AC11" i="37"/>
  <c r="AB11" i="37"/>
  <c r="AD11" i="37"/>
  <c r="AE11" i="37"/>
  <c r="AC12" i="37"/>
  <c r="AB12" i="37"/>
  <c r="AD12" i="37"/>
  <c r="AE12" i="37"/>
  <c r="AC13" i="37"/>
  <c r="AB13" i="37"/>
  <c r="AD13" i="37"/>
  <c r="AE13" i="37"/>
  <c r="AC14" i="37"/>
  <c r="AB14" i="37"/>
  <c r="AD14" i="37"/>
  <c r="AE14" i="37"/>
  <c r="AC15" i="37"/>
  <c r="AB15" i="37"/>
  <c r="AD15" i="37"/>
  <c r="AE15" i="37"/>
  <c r="AC16" i="37"/>
  <c r="AB16" i="37"/>
  <c r="AD16" i="37"/>
  <c r="AE16" i="37"/>
  <c r="AC17" i="37"/>
  <c r="AB17" i="37"/>
  <c r="AD17" i="37"/>
  <c r="AE17" i="37"/>
  <c r="AC18" i="37"/>
  <c r="AB18" i="37"/>
  <c r="AD18" i="37"/>
  <c r="AE18" i="37"/>
  <c r="AC19" i="37"/>
  <c r="AB19" i="37"/>
  <c r="AD19" i="37"/>
  <c r="AE19" i="37"/>
  <c r="AC20" i="37"/>
  <c r="AB20" i="37"/>
  <c r="AD20" i="37"/>
  <c r="AE20" i="37"/>
  <c r="AC21" i="37"/>
  <c r="AB21" i="37"/>
  <c r="AD21" i="37"/>
  <c r="AE21" i="37"/>
  <c r="AC22" i="37"/>
  <c r="AB22" i="37"/>
  <c r="AD22" i="37"/>
  <c r="AE22" i="37"/>
  <c r="AC23" i="37"/>
  <c r="AB23" i="37"/>
  <c r="AD23" i="37"/>
  <c r="AE23" i="37"/>
  <c r="AC24" i="37"/>
  <c r="AB24" i="37"/>
  <c r="AD24" i="37"/>
  <c r="AE24" i="37"/>
  <c r="AC25" i="37"/>
  <c r="AB25" i="37"/>
  <c r="AD25" i="37"/>
  <c r="AE25" i="37"/>
  <c r="AC26" i="37"/>
  <c r="AB26" i="37"/>
  <c r="AD26" i="37"/>
  <c r="AE26" i="37"/>
  <c r="AC27" i="37"/>
  <c r="AB27" i="37"/>
  <c r="AD27" i="37"/>
  <c r="AE27" i="37"/>
  <c r="AC28" i="37"/>
  <c r="AB28" i="37"/>
  <c r="AD28" i="37"/>
  <c r="AE28" i="37"/>
  <c r="AC29" i="37"/>
  <c r="AB29" i="37"/>
  <c r="AD29" i="37"/>
  <c r="AE29" i="37"/>
  <c r="AC30" i="37"/>
  <c r="AB30" i="37"/>
  <c r="AD30" i="37"/>
  <c r="AE30" i="37"/>
  <c r="AC31" i="37"/>
  <c r="AB31" i="37"/>
  <c r="AD31" i="37"/>
  <c r="AE31" i="37"/>
  <c r="AC32" i="37"/>
  <c r="AB32" i="37"/>
  <c r="AD32" i="37"/>
  <c r="AE32" i="37"/>
  <c r="AC33" i="37"/>
  <c r="AB33" i="37"/>
  <c r="AD33" i="37"/>
  <c r="AE33" i="37"/>
  <c r="AC34" i="37"/>
  <c r="AB34" i="37"/>
  <c r="AD34" i="37"/>
  <c r="AE34" i="37"/>
  <c r="AC35" i="37"/>
  <c r="AB35" i="37"/>
  <c r="AD35" i="37"/>
  <c r="AE35" i="37"/>
  <c r="AC36" i="37"/>
  <c r="AB36" i="37"/>
  <c r="AD36" i="37"/>
  <c r="AE36" i="37"/>
  <c r="AC37" i="37"/>
  <c r="AB37" i="37"/>
  <c r="AD37" i="37"/>
  <c r="AE37" i="37"/>
  <c r="AC38" i="37"/>
  <c r="AB38" i="37"/>
  <c r="AD38" i="37"/>
  <c r="AE38" i="37"/>
  <c r="AC39" i="37"/>
  <c r="AB39" i="37"/>
  <c r="AD39" i="37"/>
  <c r="AE39" i="37"/>
  <c r="AC40" i="37"/>
  <c r="AB40" i="37"/>
  <c r="AD40" i="37"/>
  <c r="AE40" i="37"/>
  <c r="AC41" i="37"/>
  <c r="AB41" i="37"/>
  <c r="AD41" i="37"/>
  <c r="AE41" i="37"/>
  <c r="AC42" i="37"/>
  <c r="AB42" i="37"/>
  <c r="AD42" i="37"/>
  <c r="AE42" i="37"/>
  <c r="AC43" i="37"/>
  <c r="AB43" i="37"/>
  <c r="AD43" i="37"/>
  <c r="AE43" i="37"/>
  <c r="AC44" i="37"/>
  <c r="AB44" i="37"/>
  <c r="AD44" i="37"/>
  <c r="AE44" i="37"/>
  <c r="AC45" i="37"/>
  <c r="AB45" i="37"/>
  <c r="AD45" i="37"/>
  <c r="AE45" i="37"/>
  <c r="AC46" i="37"/>
  <c r="AB46" i="37"/>
  <c r="AD46" i="37"/>
  <c r="AE46" i="37"/>
  <c r="AC47" i="37"/>
  <c r="AB47" i="37"/>
  <c r="AD47" i="37"/>
  <c r="AE47" i="37"/>
  <c r="AC48" i="37"/>
  <c r="AB48" i="37"/>
  <c r="AD48" i="37"/>
  <c r="AE48" i="37"/>
  <c r="AC49" i="37"/>
  <c r="AB49" i="37"/>
  <c r="AD49" i="37"/>
  <c r="AE49" i="37"/>
  <c r="W4" i="37"/>
  <c r="Y4" i="37"/>
  <c r="Z4" i="37"/>
  <c r="W5" i="37"/>
  <c r="Y5" i="37"/>
  <c r="Z5" i="37"/>
  <c r="W6" i="37"/>
  <c r="Y6" i="37"/>
  <c r="Z6" i="37"/>
  <c r="W7" i="37"/>
  <c r="Y7" i="37"/>
  <c r="Z7" i="37"/>
  <c r="W8" i="37"/>
  <c r="Y8" i="37"/>
  <c r="Z8" i="37"/>
  <c r="X9" i="37"/>
  <c r="W9" i="37"/>
  <c r="Y9" i="37"/>
  <c r="Z9" i="37"/>
  <c r="X10" i="37"/>
  <c r="W10" i="37"/>
  <c r="Y10" i="37"/>
  <c r="Z10" i="37"/>
  <c r="X11" i="37"/>
  <c r="W11" i="37"/>
  <c r="Y11" i="37"/>
  <c r="Z11" i="37"/>
  <c r="X12" i="37"/>
  <c r="W12" i="37"/>
  <c r="Y12" i="37"/>
  <c r="Z12" i="37"/>
  <c r="X13" i="37"/>
  <c r="W13" i="37"/>
  <c r="Y13" i="37"/>
  <c r="Z13" i="37"/>
  <c r="X14" i="37"/>
  <c r="W14" i="37"/>
  <c r="Y14" i="37"/>
  <c r="Z14" i="37"/>
  <c r="X15" i="37"/>
  <c r="W15" i="37"/>
  <c r="Y15" i="37"/>
  <c r="Z15" i="37"/>
  <c r="X16" i="37"/>
  <c r="W16" i="37"/>
  <c r="Y16" i="37"/>
  <c r="Z16" i="37"/>
  <c r="X17" i="37"/>
  <c r="W17" i="37"/>
  <c r="Y17" i="37"/>
  <c r="Z17" i="37"/>
  <c r="X18" i="37"/>
  <c r="W18" i="37"/>
  <c r="Y18" i="37"/>
  <c r="Z18" i="37"/>
  <c r="X19" i="37"/>
  <c r="W19" i="37"/>
  <c r="Y19" i="37"/>
  <c r="Z19" i="37"/>
  <c r="X20" i="37"/>
  <c r="W20" i="37"/>
  <c r="Y20" i="37"/>
  <c r="Z20" i="37"/>
  <c r="X21" i="37"/>
  <c r="W21" i="37"/>
  <c r="Y21" i="37"/>
  <c r="Z21" i="37"/>
  <c r="X22" i="37"/>
  <c r="W22" i="37"/>
  <c r="Y22" i="37"/>
  <c r="Z22" i="37"/>
  <c r="X23" i="37"/>
  <c r="W23" i="37"/>
  <c r="Y23" i="37"/>
  <c r="Z23" i="37"/>
  <c r="X24" i="37"/>
  <c r="W24" i="37"/>
  <c r="Y24" i="37"/>
  <c r="Z24" i="37"/>
  <c r="X25" i="37"/>
  <c r="W25" i="37"/>
  <c r="Y25" i="37"/>
  <c r="Z25" i="37"/>
  <c r="X26" i="37"/>
  <c r="W26" i="37"/>
  <c r="Y26" i="37"/>
  <c r="Z26" i="37"/>
  <c r="X27" i="37"/>
  <c r="W27" i="37"/>
  <c r="Y27" i="37"/>
  <c r="Z27" i="37"/>
  <c r="X28" i="37"/>
  <c r="W28" i="37"/>
  <c r="Y28" i="37"/>
  <c r="Z28" i="37"/>
  <c r="X29" i="37"/>
  <c r="W29" i="37"/>
  <c r="Y29" i="37"/>
  <c r="Z29" i="37"/>
  <c r="X30" i="37"/>
  <c r="W30" i="37"/>
  <c r="Y30" i="37"/>
  <c r="Z30" i="37"/>
  <c r="X31" i="37"/>
  <c r="W31" i="37"/>
  <c r="Y31" i="37"/>
  <c r="Z31" i="37"/>
  <c r="X32" i="37"/>
  <c r="W32" i="37"/>
  <c r="Y32" i="37"/>
  <c r="Z32" i="37"/>
  <c r="X33" i="37"/>
  <c r="W33" i="37"/>
  <c r="Y33" i="37"/>
  <c r="Z33" i="37"/>
  <c r="X34" i="37"/>
  <c r="W34" i="37"/>
  <c r="Y34" i="37"/>
  <c r="Z34" i="37"/>
  <c r="X35" i="37"/>
  <c r="W35" i="37"/>
  <c r="Y35" i="37"/>
  <c r="Z35" i="37"/>
  <c r="X36" i="37"/>
  <c r="W36" i="37"/>
  <c r="Y36" i="37"/>
  <c r="Z36" i="37"/>
  <c r="X37" i="37"/>
  <c r="W37" i="37"/>
  <c r="Y37" i="37"/>
  <c r="Z37" i="37"/>
  <c r="X38" i="37"/>
  <c r="W38" i="37"/>
  <c r="Y38" i="37"/>
  <c r="Z38" i="37"/>
  <c r="X39" i="37"/>
  <c r="W39" i="37"/>
  <c r="Y39" i="37"/>
  <c r="Z39" i="37"/>
  <c r="X40" i="37"/>
  <c r="W40" i="37"/>
  <c r="Y40" i="37"/>
  <c r="Z40" i="37"/>
  <c r="X41" i="37"/>
  <c r="W41" i="37"/>
  <c r="Y41" i="37"/>
  <c r="Z41" i="37"/>
  <c r="X42" i="37"/>
  <c r="W42" i="37"/>
  <c r="Y42" i="37"/>
  <c r="Z42" i="37"/>
  <c r="X43" i="37"/>
  <c r="W43" i="37"/>
  <c r="Y43" i="37"/>
  <c r="Z43" i="37"/>
  <c r="X44" i="37"/>
  <c r="W44" i="37"/>
  <c r="Y44" i="37"/>
  <c r="Z44" i="37"/>
  <c r="X45" i="37"/>
  <c r="W45" i="37"/>
  <c r="Y45" i="37"/>
  <c r="Z45" i="37"/>
  <c r="X46" i="37"/>
  <c r="W46" i="37"/>
  <c r="Y46" i="37"/>
  <c r="Z46" i="37"/>
  <c r="X47" i="37"/>
  <c r="W47" i="37"/>
  <c r="Y47" i="37"/>
  <c r="Z47" i="37"/>
  <c r="X48" i="37"/>
  <c r="W48" i="37"/>
  <c r="Y48" i="37"/>
  <c r="Z48" i="37"/>
  <c r="X49" i="37"/>
  <c r="W49" i="37"/>
  <c r="Y49" i="37"/>
  <c r="Z49" i="37"/>
  <c r="H4" i="37"/>
  <c r="J4" i="37"/>
  <c r="K4" i="37"/>
  <c r="H5" i="37"/>
  <c r="J5" i="37"/>
  <c r="K5" i="37"/>
  <c r="H6" i="37"/>
  <c r="J6" i="37"/>
  <c r="K6" i="37"/>
  <c r="H7" i="37"/>
  <c r="J7" i="37"/>
  <c r="K7" i="37"/>
  <c r="H8" i="37"/>
  <c r="J8" i="37"/>
  <c r="K8" i="37"/>
  <c r="I9" i="37"/>
  <c r="H9" i="37"/>
  <c r="J9" i="37"/>
  <c r="K9" i="37"/>
  <c r="I10" i="37"/>
  <c r="H10" i="37"/>
  <c r="J10" i="37"/>
  <c r="K10" i="37"/>
  <c r="I11" i="37"/>
  <c r="H11" i="37"/>
  <c r="J11" i="37"/>
  <c r="K11" i="37"/>
  <c r="I12" i="37"/>
  <c r="H12" i="37"/>
  <c r="J12" i="37"/>
  <c r="K12" i="37"/>
  <c r="I13" i="37"/>
  <c r="H13" i="37"/>
  <c r="J13" i="37"/>
  <c r="K13" i="37"/>
  <c r="I14" i="37"/>
  <c r="H14" i="37"/>
  <c r="J14" i="37"/>
  <c r="K14" i="37"/>
  <c r="I15" i="37"/>
  <c r="H15" i="37"/>
  <c r="J15" i="37"/>
  <c r="K15" i="37"/>
  <c r="I16" i="37"/>
  <c r="H16" i="37"/>
  <c r="J16" i="37"/>
  <c r="K16" i="37"/>
  <c r="I17" i="37"/>
  <c r="H17" i="37"/>
  <c r="J17" i="37"/>
  <c r="K17" i="37"/>
  <c r="I18" i="37"/>
  <c r="H18" i="37"/>
  <c r="J18" i="37"/>
  <c r="K18" i="37"/>
  <c r="I19" i="37"/>
  <c r="H19" i="37"/>
  <c r="J19" i="37"/>
  <c r="K19" i="37"/>
  <c r="I20" i="37"/>
  <c r="H20" i="37"/>
  <c r="J20" i="37"/>
  <c r="K20" i="37"/>
  <c r="I21" i="37"/>
  <c r="H21" i="37"/>
  <c r="J21" i="37"/>
  <c r="K21" i="37"/>
  <c r="I22" i="37"/>
  <c r="H22" i="37"/>
  <c r="J22" i="37"/>
  <c r="K22" i="37"/>
  <c r="I23" i="37"/>
  <c r="H23" i="37"/>
  <c r="J23" i="37"/>
  <c r="K23" i="37"/>
  <c r="I24" i="37"/>
  <c r="H24" i="37"/>
  <c r="J24" i="37"/>
  <c r="K24" i="37"/>
  <c r="I25" i="37"/>
  <c r="H25" i="37"/>
  <c r="J25" i="37"/>
  <c r="K25" i="37"/>
  <c r="I26" i="37"/>
  <c r="H26" i="37"/>
  <c r="J26" i="37"/>
  <c r="K26" i="37"/>
  <c r="I27" i="37"/>
  <c r="H27" i="37"/>
  <c r="J27" i="37"/>
  <c r="K27" i="37"/>
  <c r="I28" i="37"/>
  <c r="H28" i="37"/>
  <c r="J28" i="37"/>
  <c r="K28" i="37"/>
  <c r="I29" i="37"/>
  <c r="H29" i="37"/>
  <c r="J29" i="37"/>
  <c r="K29" i="37"/>
  <c r="I30" i="37"/>
  <c r="H30" i="37"/>
  <c r="J30" i="37"/>
  <c r="K30" i="37"/>
  <c r="I31" i="37"/>
  <c r="H31" i="37"/>
  <c r="J31" i="37"/>
  <c r="K31" i="37"/>
  <c r="I32" i="37"/>
  <c r="H32" i="37"/>
  <c r="J32" i="37"/>
  <c r="K32" i="37"/>
  <c r="I33" i="37"/>
  <c r="H33" i="37"/>
  <c r="J33" i="37"/>
  <c r="K33" i="37"/>
  <c r="I34" i="37"/>
  <c r="H34" i="37"/>
  <c r="J34" i="37"/>
  <c r="K34" i="37"/>
  <c r="I35" i="37"/>
  <c r="H35" i="37"/>
  <c r="J35" i="37"/>
  <c r="K35" i="37"/>
  <c r="I36" i="37"/>
  <c r="H36" i="37"/>
  <c r="J36" i="37"/>
  <c r="K36" i="37"/>
  <c r="I37" i="37"/>
  <c r="H37" i="37"/>
  <c r="J37" i="37"/>
  <c r="K37" i="37"/>
  <c r="I38" i="37"/>
  <c r="H38" i="37"/>
  <c r="J38" i="37"/>
  <c r="K38" i="37"/>
  <c r="I39" i="37"/>
  <c r="H39" i="37"/>
  <c r="J39" i="37"/>
  <c r="K39" i="37"/>
  <c r="I40" i="37"/>
  <c r="H40" i="37"/>
  <c r="J40" i="37"/>
  <c r="K40" i="37"/>
  <c r="I41" i="37"/>
  <c r="H41" i="37"/>
  <c r="J41" i="37"/>
  <c r="K41" i="37"/>
  <c r="I42" i="37"/>
  <c r="H42" i="37"/>
  <c r="J42" i="37"/>
  <c r="K42" i="37"/>
  <c r="I43" i="37"/>
  <c r="H43" i="37"/>
  <c r="J43" i="37"/>
  <c r="K43" i="37"/>
  <c r="I44" i="37"/>
  <c r="H44" i="37"/>
  <c r="J44" i="37"/>
  <c r="K44" i="37"/>
  <c r="I45" i="37"/>
  <c r="H45" i="37"/>
  <c r="J45" i="37"/>
  <c r="K45" i="37"/>
  <c r="I46" i="37"/>
  <c r="H46" i="37"/>
  <c r="J46" i="37"/>
  <c r="K46" i="37"/>
  <c r="I47" i="37"/>
  <c r="H47" i="37"/>
  <c r="J47" i="37"/>
  <c r="K47" i="37"/>
  <c r="I48" i="37"/>
  <c r="H48" i="37"/>
  <c r="J48" i="37"/>
  <c r="K48" i="37"/>
  <c r="I49" i="37"/>
  <c r="H49" i="37"/>
  <c r="J49" i="37"/>
  <c r="K49" i="37"/>
  <c r="C4" i="37"/>
  <c r="E4" i="37"/>
  <c r="F4" i="37"/>
  <c r="C5" i="37"/>
  <c r="E5" i="37"/>
  <c r="F5" i="37"/>
  <c r="C6" i="37"/>
  <c r="E6" i="37"/>
  <c r="F6" i="37"/>
  <c r="C7" i="37"/>
  <c r="E7" i="37"/>
  <c r="F7" i="37"/>
  <c r="D8" i="37"/>
  <c r="C8" i="37"/>
  <c r="E8" i="37"/>
  <c r="F8" i="37"/>
  <c r="D9" i="37"/>
  <c r="C9" i="37"/>
  <c r="E9" i="37"/>
  <c r="F9" i="37"/>
  <c r="D10" i="37"/>
  <c r="C10" i="37"/>
  <c r="E10" i="37"/>
  <c r="F10" i="37"/>
  <c r="D11" i="37"/>
  <c r="C11" i="37"/>
  <c r="E11" i="37"/>
  <c r="F11" i="37"/>
  <c r="D12" i="37"/>
  <c r="C12" i="37"/>
  <c r="E12" i="37"/>
  <c r="F12" i="37"/>
  <c r="D13" i="37"/>
  <c r="C13" i="37"/>
  <c r="E13" i="37"/>
  <c r="F13" i="37"/>
  <c r="D14" i="37"/>
  <c r="C14" i="37"/>
  <c r="E14" i="37"/>
  <c r="F14" i="37"/>
  <c r="D15" i="37"/>
  <c r="C15" i="37"/>
  <c r="E15" i="37"/>
  <c r="F15" i="37"/>
  <c r="D16" i="37"/>
  <c r="C16" i="37"/>
  <c r="E16" i="37"/>
  <c r="F16" i="37"/>
  <c r="D17" i="37"/>
  <c r="C17" i="37"/>
  <c r="E17" i="37"/>
  <c r="F17" i="37"/>
  <c r="D18" i="37"/>
  <c r="C18" i="37"/>
  <c r="E18" i="37"/>
  <c r="F18" i="37"/>
  <c r="D19" i="37"/>
  <c r="C19" i="37"/>
  <c r="E19" i="37"/>
  <c r="F19" i="37"/>
  <c r="D20" i="37"/>
  <c r="C20" i="37"/>
  <c r="E20" i="37"/>
  <c r="F20" i="37"/>
  <c r="D21" i="37"/>
  <c r="C21" i="37"/>
  <c r="E21" i="37"/>
  <c r="F21" i="37"/>
  <c r="D22" i="37"/>
  <c r="C22" i="37"/>
  <c r="E22" i="37"/>
  <c r="F22" i="37"/>
  <c r="D23" i="37"/>
  <c r="C23" i="37"/>
  <c r="E23" i="37"/>
  <c r="F23" i="37"/>
  <c r="D24" i="37"/>
  <c r="C24" i="37"/>
  <c r="E24" i="37"/>
  <c r="F24" i="37"/>
  <c r="D25" i="37"/>
  <c r="C25" i="37"/>
  <c r="E25" i="37"/>
  <c r="F25" i="37"/>
  <c r="D26" i="37"/>
  <c r="C26" i="37"/>
  <c r="E26" i="37"/>
  <c r="F26" i="37"/>
  <c r="D27" i="37"/>
  <c r="C27" i="37"/>
  <c r="E27" i="37"/>
  <c r="F27" i="37"/>
  <c r="D28" i="37"/>
  <c r="C28" i="37"/>
  <c r="E28" i="37"/>
  <c r="F28" i="37"/>
  <c r="D29" i="37"/>
  <c r="C29" i="37"/>
  <c r="E29" i="37"/>
  <c r="F29" i="37"/>
  <c r="D30" i="37"/>
  <c r="C30" i="37"/>
  <c r="E30" i="37"/>
  <c r="F30" i="37"/>
  <c r="D31" i="37"/>
  <c r="C31" i="37"/>
  <c r="E31" i="37"/>
  <c r="F31" i="37"/>
  <c r="D32" i="37"/>
  <c r="C32" i="37"/>
  <c r="E32" i="37"/>
  <c r="F32" i="37"/>
  <c r="D33" i="37"/>
  <c r="C33" i="37"/>
  <c r="E33" i="37"/>
  <c r="F33" i="37"/>
  <c r="D34" i="37"/>
  <c r="C34" i="37"/>
  <c r="E34" i="37"/>
  <c r="F34" i="37"/>
  <c r="D35" i="37"/>
  <c r="C35" i="37"/>
  <c r="E35" i="37"/>
  <c r="F35" i="37"/>
  <c r="D36" i="37"/>
  <c r="C36" i="37"/>
  <c r="E36" i="37"/>
  <c r="F36" i="37"/>
  <c r="D37" i="37"/>
  <c r="C37" i="37"/>
  <c r="E37" i="37"/>
  <c r="F37" i="37"/>
  <c r="D38" i="37"/>
  <c r="C38" i="37"/>
  <c r="E38" i="37"/>
  <c r="F38" i="37"/>
  <c r="D39" i="37"/>
  <c r="C39" i="37"/>
  <c r="E39" i="37"/>
  <c r="F39" i="37"/>
  <c r="D40" i="37"/>
  <c r="C40" i="37"/>
  <c r="E40" i="37"/>
  <c r="F40" i="37"/>
  <c r="D41" i="37"/>
  <c r="C41" i="37"/>
  <c r="E41" i="37"/>
  <c r="F41" i="37"/>
  <c r="D42" i="37"/>
  <c r="C42" i="37"/>
  <c r="E42" i="37"/>
  <c r="F42" i="37"/>
  <c r="D43" i="37"/>
  <c r="C43" i="37"/>
  <c r="E43" i="37"/>
  <c r="F43" i="37"/>
  <c r="D44" i="37"/>
  <c r="C44" i="37"/>
  <c r="E44" i="37"/>
  <c r="F44" i="37"/>
  <c r="D45" i="37"/>
  <c r="C45" i="37"/>
  <c r="E45" i="37"/>
  <c r="F45" i="37"/>
  <c r="D46" i="37"/>
  <c r="C46" i="37"/>
  <c r="E46" i="37"/>
  <c r="F46" i="37"/>
  <c r="D47" i="37"/>
  <c r="C47" i="37"/>
  <c r="E47" i="37"/>
  <c r="F47" i="37"/>
  <c r="D48" i="37"/>
  <c r="C48" i="37"/>
  <c r="E48" i="37"/>
  <c r="F48" i="37"/>
  <c r="D49" i="37"/>
  <c r="C49" i="37"/>
  <c r="E49" i="37"/>
  <c r="F49" i="37"/>
  <c r="C27" i="6"/>
  <c r="S49" i="27"/>
  <c r="R49" i="27"/>
  <c r="T49" i="27"/>
  <c r="U49" i="27"/>
  <c r="N49" i="27"/>
  <c r="M49" i="27"/>
  <c r="O49" i="27"/>
  <c r="P49" i="27"/>
  <c r="F49" i="27"/>
  <c r="S49" i="26"/>
  <c r="R49" i="26"/>
  <c r="T49" i="26"/>
  <c r="U49" i="26"/>
  <c r="N49" i="26"/>
  <c r="M49" i="26"/>
  <c r="F49" i="26"/>
  <c r="S49" i="23"/>
  <c r="R49" i="23"/>
  <c r="T49" i="23"/>
  <c r="U49" i="23"/>
  <c r="N49" i="23"/>
  <c r="M49" i="23"/>
  <c r="O49" i="23"/>
  <c r="P49" i="23"/>
  <c r="F49" i="23"/>
  <c r="S49" i="22"/>
  <c r="R49" i="22"/>
  <c r="N49" i="22"/>
  <c r="M49" i="22"/>
  <c r="O49" i="22"/>
  <c r="P49" i="22"/>
  <c r="O49" i="26"/>
  <c r="P49" i="26"/>
  <c r="T49" i="22"/>
  <c r="U49" i="22"/>
</calcChain>
</file>

<file path=xl/sharedStrings.xml><?xml version="1.0" encoding="utf-8"?>
<sst xmlns="http://schemas.openxmlformats.org/spreadsheetml/2006/main" count="916" uniqueCount="159">
  <si>
    <t>Bac+2</t>
  </si>
  <si>
    <t>Bac</t>
  </si>
  <si>
    <t>Bac+3</t>
  </si>
  <si>
    <t>Master Recherche</t>
  </si>
  <si>
    <t>Master Pro.</t>
  </si>
  <si>
    <t>Ecole de commerce</t>
  </si>
  <si>
    <t>Ecole d'ingénieurs</t>
  </si>
  <si>
    <t>Bac+8</t>
  </si>
  <si>
    <t>Ensemble</t>
  </si>
  <si>
    <t>SHS</t>
  </si>
  <si>
    <t>Ecoles de commerce</t>
  </si>
  <si>
    <t>Ecoles d'ingénieurs</t>
  </si>
  <si>
    <t>Bac Tech.</t>
  </si>
  <si>
    <t>Taux d'actualisation (recommandation du rapport Quinet [2013])</t>
  </si>
  <si>
    <t>Taux d'externalité par rapport aux rendements publics (Mc Mahon [2006])</t>
  </si>
  <si>
    <t>Annexe 1</t>
  </si>
  <si>
    <t>Annexe 2</t>
  </si>
  <si>
    <t>Annexe 3</t>
  </si>
  <si>
    <t>Annexe 3.1.</t>
  </si>
  <si>
    <t>Annexe 4</t>
  </si>
  <si>
    <t>Annexe 4.1</t>
  </si>
  <si>
    <t>Annexe 5.1</t>
  </si>
  <si>
    <t>Annexe 5.2</t>
  </si>
  <si>
    <t>Annexe 5.3</t>
  </si>
  <si>
    <t>Annexe 6.1</t>
  </si>
  <si>
    <t>Annexe 6.2</t>
  </si>
  <si>
    <t>Annexe 7.1</t>
  </si>
  <si>
    <t>Annexe 7.2</t>
  </si>
  <si>
    <t>Annexe 3.2</t>
  </si>
  <si>
    <t>Le regroupement des spécialités de diplôme en 6 modalités</t>
  </si>
  <si>
    <t>Profils de salaires nets moyens selon le diplôme et l’expérience des individus en emploi</t>
  </si>
  <si>
    <t xml:space="preserve">Profils d’IRPP selon le diplôme et l’expérience des individus en emploi </t>
  </si>
  <si>
    <t xml:space="preserve">Profils de TVA selon le diplôme et l’expérience des individus en emploi </t>
  </si>
  <si>
    <t xml:space="preserve">Profils de salaires nets moyens selon le diplôme et l’expérience des individus en emploi corrigés des probabilités de non-emploi </t>
  </si>
  <si>
    <t xml:space="preserve">Profils de salaires « super-bruts » moyens selon le diplôme et l’expérience corrigés des probabilités de non-emploi </t>
  </si>
  <si>
    <t>Profils de cotisations sociales (CS) selon le diplôme et l’expérience</t>
  </si>
  <si>
    <t>Dynamique des bénéfices socio-économiques des diplômés du supérieur (sans externalité)</t>
  </si>
  <si>
    <t>Dynamique des bénéfices socio-fiscaux (CS)</t>
  </si>
  <si>
    <t>Dynamique des bénéfices socio-fiscaux (IR)</t>
  </si>
  <si>
    <t>Dynamique des bénéfices socio-fiscaux (TVA)</t>
  </si>
  <si>
    <t>Dynamiques des bénéfices selon le diplôme et l’expérience (une année de redoublement)</t>
  </si>
  <si>
    <t>Dynamiques des bénéfices selon le diplôme et l’expérience (deux années de redoublement)</t>
  </si>
  <si>
    <t>Dynamiques des bénéfices selon le diplôme et l’expérience (abandon sans diplomation après une année de formation)</t>
  </si>
  <si>
    <t>Dynamiques des bénéfices selon le diplôme et l’expérience (abandon sans diplomation après deux années de formation)</t>
  </si>
  <si>
    <t>125 - Linguistique</t>
  </si>
  <si>
    <t>122 - Economie</t>
  </si>
  <si>
    <t>121 - Géographie</t>
  </si>
  <si>
    <t>127 - Philosophie, éthique et théologie</t>
  </si>
  <si>
    <t>128 - Droit, sciences politiques</t>
  </si>
  <si>
    <t>123 - Sciences sociales (yc démographie, anthropologie)</t>
  </si>
  <si>
    <t>130 - lettres et arts pluridisciplinaires</t>
  </si>
  <si>
    <t>310 - Spécialités plurivalentes échanges- gestion</t>
  </si>
  <si>
    <t>124 - Psychologie</t>
  </si>
  <si>
    <t>131 - Français, littérature et civilisation française</t>
  </si>
  <si>
    <t>311 - Transport, manutention, magasinage</t>
  </si>
  <si>
    <t>126 - Histoire</t>
  </si>
  <si>
    <t>132 - Arts plastiques</t>
  </si>
  <si>
    <t>312 - Commerce, vente</t>
  </si>
  <si>
    <t>320 - Spé. plurivalentes communication-information</t>
  </si>
  <si>
    <t>133 - Musique, arts du spectacle</t>
  </si>
  <si>
    <t>313 - Finances, banque, assurances, immobilier</t>
  </si>
  <si>
    <t>321 - journalisme et communication (graphisme, pub)</t>
  </si>
  <si>
    <t>134 - Autres disciplines et spécialités artistiques</t>
  </si>
  <si>
    <t>314 - Comptabilité, gestion</t>
  </si>
  <si>
    <t>135 - Langues et civilisations anciennes</t>
  </si>
  <si>
    <t>315 - Ressources humaines, gestion personnel et emploi</t>
  </si>
  <si>
    <t>136 - Langue vivante, civilisation étrangère, régionale</t>
  </si>
  <si>
    <t>324 - Secrétariat, bureautique</t>
  </si>
  <si>
    <t>322 - Techniques imprimerie- édition</t>
  </si>
  <si>
    <t>325 - Documentation, bibliothèque, administration données</t>
  </si>
  <si>
    <t>323 - Techniques image son, métiers connexes spectacle</t>
  </si>
  <si>
    <t>344 - Sécurité biens et personnes, police, surveillance</t>
  </si>
  <si>
    <t>111 - Physique chimie</t>
  </si>
  <si>
    <t>330 - Spécialités plurivalentes sanitaires et sociales</t>
  </si>
  <si>
    <t>000 - Non déclaré</t>
  </si>
  <si>
    <t>112 - Chimie biologie, biochimie</t>
  </si>
  <si>
    <t>331 - Santé (médecine, paramédical)</t>
  </si>
  <si>
    <t>100 - Formations générales</t>
  </si>
  <si>
    <t>113 - Sciences naturelles (Biologie Géologie)</t>
  </si>
  <si>
    <t>332 - Travail social</t>
  </si>
  <si>
    <t>110 - Spécialités pluriscientifiques</t>
  </si>
  <si>
    <t>114 - Mathématiques, statistiques</t>
  </si>
  <si>
    <t>333 - Enseignement, formation</t>
  </si>
  <si>
    <t>120 - Spé. pluridisciplinaires Sciences Humaines - Droit</t>
  </si>
  <si>
    <t>115 - Physique</t>
  </si>
  <si>
    <t>335 - Animation culturelle, sportives et de loisirs</t>
  </si>
  <si>
    <t>116 - Chimie</t>
  </si>
  <si>
    <t>117 - Sciences de la terre</t>
  </si>
  <si>
    <t>118 - Sciences de la vie</t>
  </si>
  <si>
    <t>200 - Technologies industrielles fondamentales</t>
  </si>
  <si>
    <t>201 - Automatique, robotique, commande des transfo. ind.</t>
  </si>
  <si>
    <t>210 - Spécialités plurivalentes agronomie, agriculture</t>
  </si>
  <si>
    <t>211 - Productions végétales, cultures spécialisées</t>
  </si>
  <si>
    <t>212 - Productions animales, élevage, aquaculture, véto</t>
  </si>
  <si>
    <t>213 - Forêts, espaces naturels, faune sauvage, pêche</t>
  </si>
  <si>
    <t>214 - Aménagement paysager, parcs et jardins</t>
  </si>
  <si>
    <t>220 - Spé. pluritechnologiques des transformations</t>
  </si>
  <si>
    <t>221 - Agroalimentaire, alimentation, cuisine</t>
  </si>
  <si>
    <t>222 - Transformations chimiques et apparentées</t>
  </si>
  <si>
    <t>223 - Métallurgie, dont sidérurgie, fonderie, non ferreux</t>
  </si>
  <si>
    <t>224 - Matériaux de construction, verre, céramique</t>
  </si>
  <si>
    <t>225 - Plasturgie, matériaux composites</t>
  </si>
  <si>
    <t>226 - Papier, carton</t>
  </si>
  <si>
    <t>227 - Energie, génie climatique</t>
  </si>
  <si>
    <t>230 - Pluritechnologies génie civil, construction, bois</t>
  </si>
  <si>
    <t>231 - Mines et carrières, génie civil, topographie</t>
  </si>
  <si>
    <t>232 - Bâtiment-construction et couverture</t>
  </si>
  <si>
    <t>233 - Bâtiment-finitions</t>
  </si>
  <si>
    <t>234 - Travail du bois et de l ameublement, charpente</t>
  </si>
  <si>
    <t>240 - Spécialités pluritechnologiques matériaux souples</t>
  </si>
  <si>
    <t>241 - Textile</t>
  </si>
  <si>
    <t>242 - Habillement (dont mode, couture)</t>
  </si>
  <si>
    <t>243 - Cuirs et peaux</t>
  </si>
  <si>
    <t>250 - Spé. pluritechnologiques mécanique-électricité</t>
  </si>
  <si>
    <t>251 - Mécanique générale et de précision, usinage</t>
  </si>
  <si>
    <t>252 - Moteurs et mécanique auto</t>
  </si>
  <si>
    <t>253 - Mécanique aéronautique et spatiale</t>
  </si>
  <si>
    <t>254 - Structures métalliques</t>
  </si>
  <si>
    <t>255 - Electricité, électronique</t>
  </si>
  <si>
    <t>300 - Spécialités plurivalentes des services</t>
  </si>
  <si>
    <t>326 - Informatique, traitement information, réseaux</t>
  </si>
  <si>
    <t>334 - Accueil, hôtellerie, tourisme</t>
  </si>
  <si>
    <t>336 - Coiffure, esthétique, autres services aux personnes</t>
  </si>
  <si>
    <t>340 - Spé. plurivalentes des services à la collectivité</t>
  </si>
  <si>
    <t>341 - Aménagement du territoire, développement, urbanisme</t>
  </si>
  <si>
    <t>342 - Protection et développement du patrimoine</t>
  </si>
  <si>
    <t>343 - Nettoyage, assainissement, protection environnement</t>
  </si>
  <si>
    <t>346 - Spécialités militaires</t>
  </si>
  <si>
    <t>Nombre d'années d'expérience sur le marché du travail</t>
  </si>
  <si>
    <t>Bac Pro.</t>
  </si>
  <si>
    <t>Bac Gé.</t>
  </si>
  <si>
    <t>ALL</t>
  </si>
  <si>
    <t>DEG</t>
  </si>
  <si>
    <t>ST</t>
  </si>
  <si>
    <t>SSE</t>
  </si>
  <si>
    <t>NR</t>
  </si>
  <si>
    <t>Arts/Lettres/Langues (ALL)</t>
  </si>
  <si>
    <t>Droit/Economie/Gestion (DEG)</t>
  </si>
  <si>
    <t>Sciences Humaines et Sociales (SHS)</t>
  </si>
  <si>
    <t>Sciences/Technologie (ST)</t>
  </si>
  <si>
    <t>Santé/Social/Education (SSE)</t>
  </si>
  <si>
    <t>Non renseigné/Multispécialités (NR)</t>
  </si>
  <si>
    <t>profil de carrière</t>
  </si>
  <si>
    <t>formation</t>
  </si>
  <si>
    <t>Nombre d'années passées depuis l'entrée dans la formation</t>
  </si>
  <si>
    <t>Nombre d'années passées depuis la diplomation</t>
  </si>
  <si>
    <t>profil de carrière contrefactuelle</t>
  </si>
  <si>
    <t>Bénéfice net</t>
  </si>
  <si>
    <t>Bénéfice net actualisé</t>
  </si>
  <si>
    <t>redoubl.</t>
  </si>
  <si>
    <t>Pour citer ce document :</t>
  </si>
  <si>
    <t>Chéron A., Courtioux P. [2018], "Les bénéfices socio-économiques des diplômes du supérieur", EDHEC Position Paper, Avril.</t>
  </si>
  <si>
    <t>Taux de TVA moyen applicable (conventionnellement) (Fourrey [2016])</t>
  </si>
  <si>
    <t>Liste des annexes</t>
  </si>
  <si>
    <r>
      <rPr>
        <b/>
        <sz val="11"/>
        <color theme="1"/>
        <rFont val="Calibri"/>
        <family val="2"/>
        <scheme val="minor"/>
      </rPr>
      <t>Paramètres</t>
    </r>
    <r>
      <rPr>
        <sz val="11"/>
        <color theme="1"/>
        <rFont val="Calibri"/>
        <family val="2"/>
        <scheme val="minor"/>
      </rPr>
      <t xml:space="preserve"> </t>
    </r>
  </si>
  <si>
    <t>Taux de passage net/coût du travail (source : comptes de la nation -Insee)</t>
  </si>
  <si>
    <t xml:space="preserve">Sources </t>
  </si>
  <si>
    <t>Annexe 5</t>
  </si>
  <si>
    <t>Enquêtes Revenus Fiscaux 2003-2005 et Enquêtes Revenus Fiscaux et Sociaux 2004-2013 (Insee) ;comptes de la nation (Insee) - Calculs : Edhec Business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</si>
</sst>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9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8" xfId="0" applyFill="1" applyBorder="1"/>
    <xf numFmtId="0" fontId="0" fillId="2" borderId="10" xfId="0" applyFill="1" applyBorder="1"/>
    <xf numFmtId="0" fontId="0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2" xfId="0" applyFill="1" applyBorder="1"/>
    <xf numFmtId="0" fontId="0" fillId="2" borderId="11" xfId="0" applyFill="1" applyBorder="1"/>
    <xf numFmtId="0" fontId="0" fillId="2" borderId="10" xfId="0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0" fillId="2" borderId="0" xfId="0" applyFill="1"/>
    <xf numFmtId="3" fontId="0" fillId="2" borderId="2" xfId="0" applyNumberForma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0" fillId="2" borderId="11" xfId="0" applyNumberForma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13" fillId="2" borderId="9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9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164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29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on/Downloads/Compte%20des%20m&#233;na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7401 (1)"/>
      <sheetName val="Calcul"/>
    </sheetNames>
    <sheetDataSet>
      <sheetData sheetId="0"/>
      <sheetData sheetId="1">
        <row r="24">
          <cell r="C24">
            <v>1.6339863253551472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zoomScaleNormal="100" zoomScalePageLayoutView="80" workbookViewId="0">
      <selection activeCell="B38" sqref="B38"/>
    </sheetView>
  </sheetViews>
  <sheetFormatPr baseColWidth="10" defaultColWidth="11.5703125" defaultRowHeight="15" x14ac:dyDescent="0.25"/>
  <cols>
    <col min="1" max="1" width="17.42578125" style="14" customWidth="1"/>
    <col min="2" max="2" width="65.140625" style="14" customWidth="1"/>
    <col min="3" max="16384" width="11.5703125" style="14"/>
  </cols>
  <sheetData>
    <row r="1" spans="1:3" ht="15.75" x14ac:dyDescent="0.25">
      <c r="A1" s="94" t="s">
        <v>150</v>
      </c>
    </row>
    <row r="2" spans="1:3" ht="15.75" x14ac:dyDescent="0.25">
      <c r="A2" s="95" t="s">
        <v>151</v>
      </c>
    </row>
    <row r="3" spans="1:3" ht="15.75" x14ac:dyDescent="0.25">
      <c r="A3" s="95"/>
    </row>
    <row r="4" spans="1:3" ht="15.75" x14ac:dyDescent="0.25">
      <c r="A4" s="95"/>
    </row>
    <row r="5" spans="1:3" x14ac:dyDescent="0.25">
      <c r="A5" s="92"/>
    </row>
    <row r="6" spans="1:3" x14ac:dyDescent="0.25">
      <c r="B6" s="93" t="s">
        <v>153</v>
      </c>
    </row>
    <row r="7" spans="1:3" s="92" customFormat="1" x14ac:dyDescent="0.25">
      <c r="A7" s="97" t="s">
        <v>15</v>
      </c>
      <c r="B7" s="97" t="s">
        <v>29</v>
      </c>
    </row>
    <row r="8" spans="1:3" s="92" customFormat="1" x14ac:dyDescent="0.25">
      <c r="A8" s="104" t="s">
        <v>16</v>
      </c>
      <c r="B8" s="97" t="s">
        <v>30</v>
      </c>
    </row>
    <row r="9" spans="1:3" s="92" customFormat="1" x14ac:dyDescent="0.25">
      <c r="A9" s="97" t="s">
        <v>17</v>
      </c>
      <c r="B9" s="97" t="s">
        <v>33</v>
      </c>
    </row>
    <row r="10" spans="1:3" s="92" customFormat="1" x14ac:dyDescent="0.25">
      <c r="A10" s="97" t="s">
        <v>18</v>
      </c>
      <c r="B10" s="97" t="s">
        <v>31</v>
      </c>
      <c r="C10" s="97"/>
    </row>
    <row r="11" spans="1:3" s="92" customFormat="1" x14ac:dyDescent="0.25">
      <c r="A11" s="97" t="s">
        <v>28</v>
      </c>
      <c r="B11" s="97" t="s">
        <v>32</v>
      </c>
      <c r="C11" s="97"/>
    </row>
    <row r="12" spans="1:3" s="92" customFormat="1" x14ac:dyDescent="0.25">
      <c r="A12" s="97" t="s">
        <v>19</v>
      </c>
      <c r="B12" s="97" t="s">
        <v>34</v>
      </c>
    </row>
    <row r="13" spans="1:3" s="92" customFormat="1" x14ac:dyDescent="0.25">
      <c r="A13" s="97" t="s">
        <v>20</v>
      </c>
      <c r="B13" s="97" t="s">
        <v>35</v>
      </c>
    </row>
    <row r="14" spans="1:3" s="92" customFormat="1" x14ac:dyDescent="0.25">
      <c r="A14" s="97" t="s">
        <v>157</v>
      </c>
      <c r="B14" s="91" t="s">
        <v>36</v>
      </c>
    </row>
    <row r="15" spans="1:3" s="92" customFormat="1" x14ac:dyDescent="0.25">
      <c r="A15" s="97" t="s">
        <v>21</v>
      </c>
      <c r="B15" s="97" t="s">
        <v>37</v>
      </c>
    </row>
    <row r="16" spans="1:3" s="92" customFormat="1" x14ac:dyDescent="0.25">
      <c r="A16" s="97" t="s">
        <v>22</v>
      </c>
      <c r="B16" s="97" t="s">
        <v>38</v>
      </c>
    </row>
    <row r="17" spans="1:3" s="92" customFormat="1" x14ac:dyDescent="0.25">
      <c r="A17" s="97" t="s">
        <v>23</v>
      </c>
      <c r="B17" s="97" t="s">
        <v>39</v>
      </c>
    </row>
    <row r="18" spans="1:3" s="92" customFormat="1" x14ac:dyDescent="0.25">
      <c r="A18" s="97" t="s">
        <v>24</v>
      </c>
      <c r="B18" s="97" t="s">
        <v>40</v>
      </c>
    </row>
    <row r="19" spans="1:3" s="92" customFormat="1" x14ac:dyDescent="0.25">
      <c r="A19" s="97" t="s">
        <v>25</v>
      </c>
      <c r="B19" s="91" t="s">
        <v>41</v>
      </c>
    </row>
    <row r="20" spans="1:3" s="92" customFormat="1" x14ac:dyDescent="0.25">
      <c r="A20" s="97" t="s">
        <v>26</v>
      </c>
      <c r="B20" s="97" t="s">
        <v>42</v>
      </c>
    </row>
    <row r="21" spans="1:3" s="92" customFormat="1" x14ac:dyDescent="0.25">
      <c r="A21" s="97" t="s">
        <v>27</v>
      </c>
      <c r="B21" s="97" t="s">
        <v>43</v>
      </c>
    </row>
    <row r="22" spans="1:3" s="92" customFormat="1" x14ac:dyDescent="0.25">
      <c r="A22" s="96"/>
      <c r="B22" s="96"/>
    </row>
    <row r="23" spans="1:3" s="92" customFormat="1" x14ac:dyDescent="0.25">
      <c r="A23" s="96" t="s">
        <v>156</v>
      </c>
      <c r="B23" s="96" t="s">
        <v>158</v>
      </c>
    </row>
    <row r="25" spans="1:3" x14ac:dyDescent="0.25">
      <c r="B25" s="105" t="s">
        <v>154</v>
      </c>
      <c r="C25" s="106"/>
    </row>
    <row r="26" spans="1:3" x14ac:dyDescent="0.25">
      <c r="B26" s="98" t="s">
        <v>13</v>
      </c>
      <c r="C26" s="102">
        <v>4.4999999999999998E-2</v>
      </c>
    </row>
    <row r="27" spans="1:3" ht="30" x14ac:dyDescent="0.25">
      <c r="B27" s="99" t="s">
        <v>155</v>
      </c>
      <c r="C27" s="101">
        <f>[1]Calcul!$C$24</f>
        <v>1.6339863253551472</v>
      </c>
    </row>
    <row r="28" spans="1:3" ht="30" x14ac:dyDescent="0.25">
      <c r="B28" s="99" t="s">
        <v>14</v>
      </c>
      <c r="C28" s="102">
        <v>0.3</v>
      </c>
    </row>
    <row r="29" spans="1:3" x14ac:dyDescent="0.25">
      <c r="B29" s="100" t="s">
        <v>152</v>
      </c>
      <c r="C29" s="103">
        <v>0.08</v>
      </c>
    </row>
  </sheetData>
  <mergeCells count="1">
    <mergeCell ref="B25:C2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Normal="100" zoomScalePageLayoutView="40" workbookViewId="0">
      <pane xSplit="1" ySplit="3" topLeftCell="B2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0.7109375" defaultRowHeight="15" x14ac:dyDescent="0.25"/>
  <cols>
    <col min="1" max="1" width="18.7109375" style="55" customWidth="1"/>
    <col min="2" max="36" width="15.7109375" style="55" customWidth="1"/>
    <col min="37" max="16384" width="10.7109375" style="54"/>
  </cols>
  <sheetData>
    <row r="1" spans="1:36" ht="30" customHeight="1" x14ac:dyDescent="0.25">
      <c r="A1" s="89" t="str">
        <f>'1.Paramètres et Notes'!B15</f>
        <v>Dynamique des bénéfices socio-fiscaux (CS)</v>
      </c>
    </row>
    <row r="2" spans="1:36" ht="38.65" customHeight="1" x14ac:dyDescent="0.25">
      <c r="A2" s="121" t="s">
        <v>144</v>
      </c>
      <c r="B2" s="123" t="s">
        <v>0</v>
      </c>
      <c r="C2" s="124"/>
      <c r="D2" s="124"/>
      <c r="E2" s="124"/>
      <c r="F2" s="125"/>
      <c r="G2" s="118" t="s">
        <v>2</v>
      </c>
      <c r="H2" s="119"/>
      <c r="I2" s="119"/>
      <c r="J2" s="119"/>
      <c r="K2" s="120"/>
      <c r="L2" s="119" t="s">
        <v>3</v>
      </c>
      <c r="M2" s="119"/>
      <c r="N2" s="119"/>
      <c r="O2" s="119"/>
      <c r="P2" s="120"/>
      <c r="Q2" s="118" t="s">
        <v>4</v>
      </c>
      <c r="R2" s="119"/>
      <c r="S2" s="119"/>
      <c r="T2" s="119"/>
      <c r="U2" s="120"/>
      <c r="V2" s="118" t="s">
        <v>5</v>
      </c>
      <c r="W2" s="119"/>
      <c r="X2" s="119"/>
      <c r="Y2" s="119"/>
      <c r="Z2" s="120"/>
      <c r="AA2" s="118" t="s">
        <v>6</v>
      </c>
      <c r="AB2" s="119"/>
      <c r="AC2" s="119"/>
      <c r="AD2" s="119"/>
      <c r="AE2" s="120"/>
      <c r="AF2" s="118" t="s">
        <v>7</v>
      </c>
      <c r="AG2" s="119"/>
      <c r="AH2" s="119"/>
      <c r="AI2" s="119"/>
      <c r="AJ2" s="120"/>
    </row>
    <row r="3" spans="1:36" ht="96.6" customHeight="1" x14ac:dyDescent="0.25">
      <c r="A3" s="122"/>
      <c r="B3" s="68" t="s">
        <v>145</v>
      </c>
      <c r="C3" s="59" t="s">
        <v>146</v>
      </c>
      <c r="D3" s="59" t="s">
        <v>142</v>
      </c>
      <c r="E3" s="59" t="s">
        <v>147</v>
      </c>
      <c r="F3" s="60" t="s">
        <v>148</v>
      </c>
      <c r="G3" s="68" t="s">
        <v>145</v>
      </c>
      <c r="H3" s="59" t="s">
        <v>146</v>
      </c>
      <c r="I3" s="59" t="s">
        <v>142</v>
      </c>
      <c r="J3" s="59" t="s">
        <v>147</v>
      </c>
      <c r="K3" s="60" t="s">
        <v>148</v>
      </c>
      <c r="L3" s="77" t="s">
        <v>145</v>
      </c>
      <c r="M3" s="59" t="s">
        <v>146</v>
      </c>
      <c r="N3" s="59" t="s">
        <v>142</v>
      </c>
      <c r="O3" s="59" t="s">
        <v>147</v>
      </c>
      <c r="P3" s="60" t="s">
        <v>148</v>
      </c>
      <c r="Q3" s="68" t="s">
        <v>145</v>
      </c>
      <c r="R3" s="59" t="s">
        <v>146</v>
      </c>
      <c r="S3" s="59" t="s">
        <v>142</v>
      </c>
      <c r="T3" s="59" t="s">
        <v>147</v>
      </c>
      <c r="U3" s="60" t="s">
        <v>148</v>
      </c>
      <c r="V3" s="68" t="s">
        <v>145</v>
      </c>
      <c r="W3" s="59" t="s">
        <v>146</v>
      </c>
      <c r="X3" s="59" t="s">
        <v>142</v>
      </c>
      <c r="Y3" s="59" t="s">
        <v>147</v>
      </c>
      <c r="Z3" s="60" t="s">
        <v>148</v>
      </c>
      <c r="AA3" s="68" t="s">
        <v>145</v>
      </c>
      <c r="AB3" s="59" t="s">
        <v>146</v>
      </c>
      <c r="AC3" s="59" t="s">
        <v>142</v>
      </c>
      <c r="AD3" s="59" t="s">
        <v>147</v>
      </c>
      <c r="AE3" s="60" t="s">
        <v>148</v>
      </c>
      <c r="AF3" s="68" t="s">
        <v>145</v>
      </c>
      <c r="AG3" s="59" t="s">
        <v>146</v>
      </c>
      <c r="AH3" s="59" t="s">
        <v>142</v>
      </c>
      <c r="AI3" s="59" t="s">
        <v>147</v>
      </c>
      <c r="AJ3" s="60" t="s">
        <v>148</v>
      </c>
    </row>
    <row r="4" spans="1:36" x14ac:dyDescent="0.25">
      <c r="A4" s="56">
        <v>1</v>
      </c>
      <c r="B4" s="75" t="s">
        <v>143</v>
      </c>
      <c r="C4" s="15">
        <f>'Annexe 4.1 (CS)'!B5</f>
        <v>6117.5083599773279</v>
      </c>
      <c r="D4" s="76">
        <v>0</v>
      </c>
      <c r="E4" s="15">
        <f>D4-C4</f>
        <v>-6117.5083599773279</v>
      </c>
      <c r="F4" s="16">
        <f>E4/POWER((1+'1.Paramètres et Notes'!$C$26),($A4-1))</f>
        <v>-6117.5083599773279</v>
      </c>
      <c r="G4" s="61" t="s">
        <v>143</v>
      </c>
      <c r="H4" s="64">
        <f>'Annexe 4.1 (CS)'!B5</f>
        <v>6117.5083599773279</v>
      </c>
      <c r="I4" s="65">
        <v>0</v>
      </c>
      <c r="J4" s="64">
        <f>I4-H4</f>
        <v>-6117.5083599773279</v>
      </c>
      <c r="K4" s="67">
        <f>J4/POWER((1+'1.Paramètres et Notes'!$C$26),($A4-1))</f>
        <v>-6117.5083599773279</v>
      </c>
      <c r="L4" s="75" t="s">
        <v>143</v>
      </c>
      <c r="M4" s="78">
        <f>'Annexe 4.1 (CS)'!M5</f>
        <v>9211.9239048337749</v>
      </c>
      <c r="N4" s="79">
        <v>0</v>
      </c>
      <c r="O4" s="78">
        <f>N4-M4</f>
        <v>-9211.9239048337749</v>
      </c>
      <c r="P4" s="16">
        <f>O4/POWER((1+'1.Paramètres et Notes'!$C$26),($A4-1))</f>
        <v>-9211.9239048337749</v>
      </c>
      <c r="Q4" s="75" t="s">
        <v>143</v>
      </c>
      <c r="R4" s="78">
        <f>'Annexe 4.1 (CS)'!M5</f>
        <v>9211.9239048337749</v>
      </c>
      <c r="S4" s="78">
        <v>0</v>
      </c>
      <c r="T4" s="78">
        <f>S4-R4</f>
        <v>-9211.9239048337749</v>
      </c>
      <c r="U4" s="16">
        <f>T4/POWER((1+'1.Paramètres et Notes'!$C$26),($A4-1))</f>
        <v>-9211.9239048337749</v>
      </c>
      <c r="V4" s="75" t="s">
        <v>143</v>
      </c>
      <c r="W4" s="78">
        <f>'Annexe 4.1 (CS)'!H5</f>
        <v>8056.2881878646012</v>
      </c>
      <c r="X4" s="79">
        <v>0</v>
      </c>
      <c r="Y4" s="78">
        <f>X4-W4</f>
        <v>-8056.2881878646012</v>
      </c>
      <c r="Z4" s="16">
        <f>Y4/POWER((1+'1.Paramètres et Notes'!$C$26),($A4-1))</f>
        <v>-8056.2881878646012</v>
      </c>
      <c r="AA4" s="75" t="s">
        <v>143</v>
      </c>
      <c r="AB4" s="78">
        <f>'Annexe 4.1 (CS)'!J5</f>
        <v>9711.993090551603</v>
      </c>
      <c r="AC4" s="79">
        <v>0</v>
      </c>
      <c r="AD4" s="78">
        <f>AC4-AB4</f>
        <v>-9711.993090551603</v>
      </c>
      <c r="AE4" s="16">
        <f>AD4/POWER((1+'1.Paramètres et Notes'!$C$26),($A4-1))</f>
        <v>-9711.993090551603</v>
      </c>
      <c r="AF4" s="75" t="s">
        <v>143</v>
      </c>
      <c r="AG4" s="78">
        <f>'Annexe 4.1 (CS)'!T5</f>
        <v>8752.4336490406604</v>
      </c>
      <c r="AH4" s="79">
        <v>0</v>
      </c>
      <c r="AI4" s="78">
        <f>AH4-AG4</f>
        <v>-8752.4336490406604</v>
      </c>
      <c r="AJ4" s="16">
        <f>AI4/POWER((1+'1.Paramètres et Notes'!$C$26),($A4-1))</f>
        <v>-8752.4336490406604</v>
      </c>
    </row>
    <row r="5" spans="1:36" x14ac:dyDescent="0.25">
      <c r="A5" s="57">
        <v>2</v>
      </c>
      <c r="B5" s="61" t="s">
        <v>143</v>
      </c>
      <c r="C5" s="1">
        <f>'Annexe 4.1 (CS)'!B6</f>
        <v>6415.199614517901</v>
      </c>
      <c r="D5" s="19">
        <v>0</v>
      </c>
      <c r="E5" s="1">
        <f t="shared" ref="E5:E48" si="0">D5-C5</f>
        <v>-6415.199614517901</v>
      </c>
      <c r="F5" s="67">
        <f>E5/POWER((1+'1.Paramètres et Notes'!$C$26),(A5-1))</f>
        <v>-6138.9469995386617</v>
      </c>
      <c r="G5" s="61" t="s">
        <v>143</v>
      </c>
      <c r="H5" s="64">
        <f>'Annexe 4.1 (CS)'!B6</f>
        <v>6415.199614517901</v>
      </c>
      <c r="I5" s="65">
        <v>0</v>
      </c>
      <c r="J5" s="64">
        <f t="shared" ref="J5:J49" si="1">I5-H5</f>
        <v>-6415.199614517901</v>
      </c>
      <c r="K5" s="67">
        <f>J5/POWER((1+'1.Paramètres et Notes'!$C$26),($A5-1))</f>
        <v>-6138.9469995386617</v>
      </c>
      <c r="L5" s="61" t="s">
        <v>143</v>
      </c>
      <c r="M5" s="64">
        <f>'Annexe 4.1 (CS)'!M6</f>
        <v>9562.7470834785836</v>
      </c>
      <c r="N5" s="64">
        <v>0</v>
      </c>
      <c r="O5" s="64">
        <f t="shared" ref="O5:O49" si="2">N5-M5</f>
        <v>-9562.7470834785836</v>
      </c>
      <c r="P5" s="67">
        <f>O5/POWER((1+'1.Paramètres et Notes'!$C$26),($A5-1))</f>
        <v>-9150.9541468694588</v>
      </c>
      <c r="Q5" s="61" t="s">
        <v>143</v>
      </c>
      <c r="R5" s="64">
        <f>'Annexe 4.1 (CS)'!M6</f>
        <v>9562.7470834785836</v>
      </c>
      <c r="S5" s="64">
        <v>0</v>
      </c>
      <c r="T5" s="64">
        <f t="shared" ref="T5:T49" si="3">S5-R5</f>
        <v>-9562.7470834785836</v>
      </c>
      <c r="U5" s="67">
        <f>T5/POWER((1+'1.Paramètres et Notes'!$C$26),($A5-1))</f>
        <v>-9150.9541468694588</v>
      </c>
      <c r="V5" s="61" t="s">
        <v>143</v>
      </c>
      <c r="W5" s="64">
        <f>'Annexe 4.1 (CS)'!O5</f>
        <v>10748.253708235065</v>
      </c>
      <c r="X5" s="65">
        <v>0</v>
      </c>
      <c r="Y5" s="64">
        <f t="shared" ref="Y5:Y49" si="4">X5-W5</f>
        <v>-10748.253708235065</v>
      </c>
      <c r="Z5" s="67">
        <f>Y5/POWER((1+'1.Paramètres et Notes'!$C$26),($A5-1))</f>
        <v>-10285.410247114894</v>
      </c>
      <c r="AA5" s="61" t="s">
        <v>143</v>
      </c>
      <c r="AB5" s="64">
        <f>'Annexe 4.1 (CS)'!Q5</f>
        <v>10222.277505738084</v>
      </c>
      <c r="AC5" s="65">
        <v>0</v>
      </c>
      <c r="AD5" s="64">
        <f t="shared" ref="AD5:AD49" si="5">AC5-AB5</f>
        <v>-10222.277505738084</v>
      </c>
      <c r="AE5" s="67">
        <f>AD5/POWER((1+'1.Paramètres et Notes'!$C$26),($A5-1))</f>
        <v>-9782.0837375484061</v>
      </c>
      <c r="AF5" s="61" t="s">
        <v>143</v>
      </c>
      <c r="AG5" s="64">
        <f>'Annexe 4.1 (CS)'!T6</f>
        <v>9325.8392902211053</v>
      </c>
      <c r="AH5" s="65">
        <v>0</v>
      </c>
      <c r="AI5" s="64">
        <f t="shared" ref="AI5:AI49" si="6">AH5-AG5</f>
        <v>-9325.8392902211053</v>
      </c>
      <c r="AJ5" s="67">
        <f>AI5/POWER((1+'1.Paramètres et Notes'!$C$26),($A5-1))</f>
        <v>-8924.2481246134994</v>
      </c>
    </row>
    <row r="6" spans="1:36" x14ac:dyDescent="0.25">
      <c r="A6" s="57">
        <v>3</v>
      </c>
      <c r="B6" s="69">
        <v>1</v>
      </c>
      <c r="C6" s="1">
        <f>'Annexe 4.1 (CS)'!B7</f>
        <v>6717.2380922302882</v>
      </c>
      <c r="D6" s="1">
        <f>'Annexe 4.1 (CS)'!F5</f>
        <v>8161.4778406514342</v>
      </c>
      <c r="E6" s="1">
        <f t="shared" si="0"/>
        <v>1444.239748421146</v>
      </c>
      <c r="F6" s="67">
        <f>E6/POWER((1+'1.Paramètres et Notes'!$C$26),(A6-1))</f>
        <v>1322.5335943967823</v>
      </c>
      <c r="G6" s="61" t="s">
        <v>143</v>
      </c>
      <c r="H6" s="64">
        <f>'Annexe 4.1 (CS)'!B7</f>
        <v>6717.2380922302882</v>
      </c>
      <c r="I6" s="65">
        <v>0</v>
      </c>
      <c r="J6" s="64">
        <f t="shared" si="1"/>
        <v>-6717.2380922302882</v>
      </c>
      <c r="K6" s="67">
        <f>J6/POWER((1+'1.Paramètres et Notes'!$C$26),($A6-1))</f>
        <v>-6151.1761106479153</v>
      </c>
      <c r="L6" s="72">
        <v>1</v>
      </c>
      <c r="M6" s="64">
        <f>'Annexe 4.1 (CS)'!M7</f>
        <v>9915.0515226193784</v>
      </c>
      <c r="N6" s="64">
        <f>'Annexe 4.1 (CS)'!T5</f>
        <v>8752.4336490406604</v>
      </c>
      <c r="O6" s="64">
        <f t="shared" si="2"/>
        <v>-1162.617873578718</v>
      </c>
      <c r="P6" s="67">
        <f>O6/POWER((1+'1.Paramètres et Notes'!$C$26),($A6-1))</f>
        <v>-1064.6440086799462</v>
      </c>
      <c r="Q6" s="72">
        <v>1</v>
      </c>
      <c r="R6" s="64">
        <f>'Annexe 4.1 (CS)'!M7</f>
        <v>9915.0515226193784</v>
      </c>
      <c r="S6" s="64">
        <f>'Annexe 4.1 (CS)'!AA5</f>
        <v>9247.3544286236229</v>
      </c>
      <c r="T6" s="64">
        <f t="shared" si="3"/>
        <v>-667.69709399575549</v>
      </c>
      <c r="U6" s="67">
        <f>T6/POWER((1+'1.Paramètres et Notes'!$C$26),($A6-1))</f>
        <v>-611.43022732607369</v>
      </c>
      <c r="V6" s="61" t="s">
        <v>143</v>
      </c>
      <c r="W6" s="64">
        <f>'Annexe 4.1 (CS)'!O6</f>
        <v>11157.585848812698</v>
      </c>
      <c r="X6" s="65">
        <v>0</v>
      </c>
      <c r="Y6" s="64">
        <f t="shared" si="4"/>
        <v>-11157.585848812698</v>
      </c>
      <c r="Z6" s="67">
        <f>Y6/POWER((1+'1.Paramètres et Notes'!$C$26),($A6-1))</f>
        <v>-10217.335545260135</v>
      </c>
      <c r="AA6" s="61" t="s">
        <v>143</v>
      </c>
      <c r="AB6" s="64">
        <f>'Annexe 4.1 (CS)'!Q6</f>
        <v>10611.578581669744</v>
      </c>
      <c r="AC6" s="65">
        <v>0</v>
      </c>
      <c r="AD6" s="64">
        <f t="shared" si="5"/>
        <v>-10611.578581669744</v>
      </c>
      <c r="AE6" s="67">
        <f>AD6/POWER((1+'1.Paramètres et Notes'!$C$26),($A6-1))</f>
        <v>-9717.3403371440636</v>
      </c>
      <c r="AF6" s="61" t="s">
        <v>143</v>
      </c>
      <c r="AG6" s="64">
        <f>'Annexe 4.1 (CS)'!T7</f>
        <v>9913.0149155360541</v>
      </c>
      <c r="AH6" s="65">
        <v>0</v>
      </c>
      <c r="AI6" s="64">
        <f t="shared" si="6"/>
        <v>-9913.0149155360541</v>
      </c>
      <c r="AJ6" s="67">
        <f>AI6/POWER((1+'1.Paramètres et Notes'!$C$26),($A6-1))</f>
        <v>-9077.6446652192535</v>
      </c>
    </row>
    <row r="7" spans="1:36" x14ac:dyDescent="0.25">
      <c r="A7" s="57">
        <v>4</v>
      </c>
      <c r="B7" s="69">
        <v>2</v>
      </c>
      <c r="C7" s="1">
        <f>'Annexe 4.1 (CS)'!B8</f>
        <v>7022.8966086850551</v>
      </c>
      <c r="D7" s="1">
        <f>'Annexe 4.1 (CS)'!F6</f>
        <v>8526.6151529487179</v>
      </c>
      <c r="E7" s="1">
        <f t="shared" si="0"/>
        <v>1503.7185442636628</v>
      </c>
      <c r="F7" s="67">
        <f>E7/POWER((1+'1.Paramètres et Notes'!$C$26),(A7-1))</f>
        <v>1317.7034537926395</v>
      </c>
      <c r="G7" s="69">
        <v>1</v>
      </c>
      <c r="H7" s="64">
        <f>'Annexe 4.1 (CS)'!B8</f>
        <v>7022.8966086850551</v>
      </c>
      <c r="I7" s="64">
        <f>'Annexe 4.1 (CS)'!M5</f>
        <v>9211.9239048337749</v>
      </c>
      <c r="J7" s="64">
        <f t="shared" si="1"/>
        <v>2189.0272961487199</v>
      </c>
      <c r="K7" s="67">
        <f>J7/POWER((1+'1.Paramètres et Notes'!$C$26),($A7-1))</f>
        <v>1918.2371857986236</v>
      </c>
      <c r="L7" s="72">
        <v>2</v>
      </c>
      <c r="M7" s="64">
        <f>'Annexe 4.1 (CS)'!M8</f>
        <v>10268.033071267017</v>
      </c>
      <c r="N7" s="64">
        <f>'Annexe 4.1 (CS)'!T6</f>
        <v>9325.8392902211053</v>
      </c>
      <c r="O7" s="64">
        <f t="shared" si="2"/>
        <v>-942.19378104591124</v>
      </c>
      <c r="P7" s="67">
        <f>O7/POWER((1+'1.Paramètres et Notes'!$C$26),($A7-1))</f>
        <v>-825.64121069218686</v>
      </c>
      <c r="Q7" s="72">
        <v>2</v>
      </c>
      <c r="R7" s="64">
        <f>'Annexe 4.1 (CS)'!M8</f>
        <v>10268.033071267017</v>
      </c>
      <c r="S7" s="64">
        <f>'Annexe 4.1 (CS)'!AA6</f>
        <v>9898.2568712183947</v>
      </c>
      <c r="T7" s="64">
        <f t="shared" si="3"/>
        <v>-369.77620004862183</v>
      </c>
      <c r="U7" s="67">
        <f>T7/POWER((1+'1.Paramètres et Notes'!$C$26),($A7-1))</f>
        <v>-324.0336283629361</v>
      </c>
      <c r="V7" s="72">
        <v>1</v>
      </c>
      <c r="W7" s="64">
        <f>'Annexe 4.1 (CS)'!AC5</f>
        <v>11527.818039196725</v>
      </c>
      <c r="X7" s="64">
        <f>'Annexe 4.1 (CS)'!AH5</f>
        <v>13377.392365097736</v>
      </c>
      <c r="Y7" s="64">
        <f t="shared" si="4"/>
        <v>1849.5743259010105</v>
      </c>
      <c r="Z7" s="67">
        <f>Y7/POWER((1+'1.Paramètres et Notes'!$C$26),($A7-1))</f>
        <v>1620.7757007342036</v>
      </c>
      <c r="AA7" s="72">
        <v>1</v>
      </c>
      <c r="AB7" s="64">
        <f>'Annexe 4.1 (CS)'!AE5</f>
        <v>11375.326170813965</v>
      </c>
      <c r="AC7" s="64">
        <f>'Annexe 4.1 (CS)'!AI5</f>
        <v>14885.895379399297</v>
      </c>
      <c r="AD7" s="64">
        <f t="shared" si="5"/>
        <v>3510.5692085853316</v>
      </c>
      <c r="AE7" s="67">
        <f>AD7/POWER((1+'1.Paramètres et Notes'!$C$26),($A7-1))</f>
        <v>3076.2998757830569</v>
      </c>
      <c r="AF7" s="72">
        <v>1</v>
      </c>
      <c r="AG7" s="64">
        <f>'Annexe 4.1 (CS)'!T8</f>
        <v>10511.926720859483</v>
      </c>
      <c r="AH7" s="64">
        <f>'Annexe 4.1 (CS)'!AJ5</f>
        <v>15745.314086223741</v>
      </c>
      <c r="AI7" s="64">
        <f t="shared" si="6"/>
        <v>5233.3873653642586</v>
      </c>
      <c r="AJ7" s="67">
        <f>AI7/POWER((1+'1.Paramètres et Notes'!$C$26),($A7-1))</f>
        <v>4585.9995759725689</v>
      </c>
    </row>
    <row r="8" spans="1:36" x14ac:dyDescent="0.25">
      <c r="A8" s="57">
        <v>5</v>
      </c>
      <c r="B8" s="69">
        <v>3</v>
      </c>
      <c r="C8" s="1">
        <f>'Annexe 4.1 (CS)'!B9</f>
        <v>7331.3975879261161</v>
      </c>
      <c r="D8" s="1">
        <f>'Annexe 4.1 (CS)'!F7</f>
        <v>8895.6511665082198</v>
      </c>
      <c r="E8" s="1">
        <f t="shared" si="0"/>
        <v>1564.2535785821037</v>
      </c>
      <c r="F8" s="67">
        <f>E8/POWER((1+'1.Paramètres et Notes'!$C$26),(A8-1))</f>
        <v>1311.7225825763035</v>
      </c>
      <c r="G8" s="69">
        <v>2</v>
      </c>
      <c r="H8" s="64">
        <f>'Annexe 4.1 (CS)'!B9</f>
        <v>7331.3975879261161</v>
      </c>
      <c r="I8" s="64">
        <f>'Annexe 4.1 (CS)'!M6</f>
        <v>9562.7470834785836</v>
      </c>
      <c r="J8" s="64">
        <f t="shared" si="1"/>
        <v>2231.3494955524675</v>
      </c>
      <c r="K8" s="67">
        <f>J8/POWER((1+'1.Paramètres et Notes'!$C$26),($A8-1))</f>
        <v>1871.1234310165194</v>
      </c>
      <c r="L8" s="72">
        <v>3</v>
      </c>
      <c r="M8" s="64">
        <f>'Annexe 4.1 (CS)'!M9</f>
        <v>10620.855985985347</v>
      </c>
      <c r="N8" s="64">
        <f>'Annexe 4.1 (CS)'!T7</f>
        <v>9913.0149155360541</v>
      </c>
      <c r="O8" s="64">
        <f t="shared" si="2"/>
        <v>-707.8410704492926</v>
      </c>
      <c r="P8" s="67">
        <f>O8/POWER((1+'1.Paramètres et Notes'!$C$26),($A8-1))</f>
        <v>-593.56815908641829</v>
      </c>
      <c r="Q8" s="72">
        <v>3</v>
      </c>
      <c r="R8" s="64">
        <f>'Annexe 4.1 (CS)'!M9</f>
        <v>10620.855985985347</v>
      </c>
      <c r="S8" s="64">
        <f>'Annexe 4.1 (CS)'!AA7</f>
        <v>10565.58682680679</v>
      </c>
      <c r="T8" s="64">
        <f t="shared" si="3"/>
        <v>-55.269159178556947</v>
      </c>
      <c r="U8" s="67">
        <f>T8/POWER((1+'1.Paramètres et Notes'!$C$26),($A8-1))</f>
        <v>-46.346580380037977</v>
      </c>
      <c r="V8" s="72">
        <v>2</v>
      </c>
      <c r="W8" s="64">
        <f>'Annexe 4.1 (CS)'!AC6</f>
        <v>12339.237670337441</v>
      </c>
      <c r="X8" s="64">
        <f>'Annexe 4.1 (CS)'!AH6</f>
        <v>14354.221686943802</v>
      </c>
      <c r="Y8" s="64">
        <f t="shared" si="4"/>
        <v>2014.9840166063605</v>
      </c>
      <c r="Z8" s="67">
        <f>Y8/POWER((1+'1.Paramètres et Notes'!$C$26),($A8-1))</f>
        <v>1689.6877042842825</v>
      </c>
      <c r="AA8" s="72">
        <v>2</v>
      </c>
      <c r="AB8" s="64">
        <f>'Annexe 4.1 (CS)'!AE6</f>
        <v>12176.012209944953</v>
      </c>
      <c r="AC8" s="64">
        <f>'Annexe 4.1 (CS)'!AI6</f>
        <v>15772.220248157522</v>
      </c>
      <c r="AD8" s="64">
        <f t="shared" si="5"/>
        <v>3596.2080382125696</v>
      </c>
      <c r="AE8" s="67">
        <f>AD8/POWER((1+'1.Paramètres et Notes'!$C$26),($A8-1))</f>
        <v>3015.6410443642517</v>
      </c>
      <c r="AF8" s="72">
        <v>2</v>
      </c>
      <c r="AG8" s="64">
        <f>'Annexe 4.1 (CS)'!T9</f>
        <v>11120.32864585676</v>
      </c>
      <c r="AH8" s="64">
        <f>'Annexe 4.1 (CS)'!AJ6</f>
        <v>16290.715226653603</v>
      </c>
      <c r="AI8" s="64">
        <f t="shared" si="6"/>
        <v>5170.3865807968432</v>
      </c>
      <c r="AJ8" s="67">
        <f>AI8/POWER((1+'1.Paramètres et Notes'!$C$26),($A8-1))</f>
        <v>4335.6863180893288</v>
      </c>
    </row>
    <row r="9" spans="1:36" x14ac:dyDescent="0.25">
      <c r="A9" s="57">
        <v>6</v>
      </c>
      <c r="B9" s="69">
        <v>4</v>
      </c>
      <c r="C9" s="1">
        <f>'Annexe 4.1 (CS)'!B10</f>
        <v>7641.9155623096349</v>
      </c>
      <c r="D9" s="1">
        <f>'Annexe 4.1 (CS)'!F8</f>
        <v>9267.7018440926968</v>
      </c>
      <c r="E9" s="1">
        <f t="shared" si="0"/>
        <v>1625.7862817830619</v>
      </c>
      <c r="F9" s="67">
        <f>E9/POWER((1+'1.Paramètres et Notes'!$C$26),(A9-1))</f>
        <v>1304.613903203274</v>
      </c>
      <c r="G9" s="69">
        <v>3</v>
      </c>
      <c r="H9" s="64">
        <f>'Annexe 4.1 (CS)'!B10</f>
        <v>7641.9155623096349</v>
      </c>
      <c r="I9" s="64">
        <f>'Annexe 4.1 (CS)'!M7</f>
        <v>9915.0515226193784</v>
      </c>
      <c r="J9" s="64">
        <f t="shared" si="1"/>
        <v>2273.1359603097435</v>
      </c>
      <c r="K9" s="67">
        <f>J9/POWER((1+'1.Paramètres et Notes'!$C$26),($A9-1))</f>
        <v>1824.0803301888911</v>
      </c>
      <c r="L9" s="72">
        <v>4</v>
      </c>
      <c r="M9" s="64">
        <f>'Annexe 4.1 (CS)'!M10</f>
        <v>10972.655876652219</v>
      </c>
      <c r="N9" s="64">
        <f>'Annexe 4.1 (CS)'!T8</f>
        <v>10511.926720859483</v>
      </c>
      <c r="O9" s="64">
        <f t="shared" si="2"/>
        <v>-460.72915579273649</v>
      </c>
      <c r="P9" s="67">
        <f>O9/POWER((1+'1.Paramètres et Notes'!$C$26),($A9-1))</f>
        <v>-369.71259321925811</v>
      </c>
      <c r="Q9" s="72">
        <v>4</v>
      </c>
      <c r="R9" s="64">
        <f>'Annexe 4.1 (CS)'!M10</f>
        <v>10972.655876652219</v>
      </c>
      <c r="S9" s="64">
        <f>'Annexe 4.1 (CS)'!AA8</f>
        <v>11246.624966567198</v>
      </c>
      <c r="T9" s="64">
        <f t="shared" si="3"/>
        <v>273.96908991497912</v>
      </c>
      <c r="U9" s="67">
        <f>T9/POWER((1+'1.Paramètres et Notes'!$C$26),($A9-1))</f>
        <v>219.84678291111501</v>
      </c>
      <c r="V9" s="72">
        <v>3</v>
      </c>
      <c r="W9" s="64">
        <f>'Annexe 4.1 (CS)'!AC7</f>
        <v>13171.135956437116</v>
      </c>
      <c r="X9" s="64">
        <f>'Annexe 4.1 (CS)'!AH7</f>
        <v>15359.00826070756</v>
      </c>
      <c r="Y9" s="64">
        <f t="shared" si="4"/>
        <v>2187.8723042704441</v>
      </c>
      <c r="Z9" s="67">
        <f>Y9/POWER((1+'1.Paramètres et Notes'!$C$26),($A9-1))</f>
        <v>1755.6604201716812</v>
      </c>
      <c r="AA9" s="72">
        <v>3</v>
      </c>
      <c r="AB9" s="64">
        <f>'Annexe 4.1 (CS)'!AE7</f>
        <v>12996.906009027189</v>
      </c>
      <c r="AC9" s="64">
        <f>'Annexe 4.1 (CS)'!AI7</f>
        <v>16678.412296515929</v>
      </c>
      <c r="AD9" s="64">
        <f t="shared" si="5"/>
        <v>3681.5062874887408</v>
      </c>
      <c r="AE9" s="67">
        <f>AD9/POWER((1+'1.Paramètres et Notes'!$C$26),($A9-1))</f>
        <v>2954.2285730941885</v>
      </c>
      <c r="AF9" s="72">
        <v>3</v>
      </c>
      <c r="AG9" s="64">
        <f>'Annexe 4.1 (CS)'!T10</f>
        <v>11735.771705374365</v>
      </c>
      <c r="AH9" s="64">
        <f>'Annexe 4.1 (CS)'!AJ7</f>
        <v>16839.311963073465</v>
      </c>
      <c r="AI9" s="64">
        <f t="shared" si="6"/>
        <v>5103.5402576991</v>
      </c>
      <c r="AJ9" s="67">
        <f>AI9/POWER((1+'1.Paramètres et Notes'!$C$26),($A9-1))</f>
        <v>4095.3412206490138</v>
      </c>
    </row>
    <row r="10" spans="1:36" x14ac:dyDescent="0.25">
      <c r="A10" s="57">
        <v>7</v>
      </c>
      <c r="B10" s="69">
        <v>5</v>
      </c>
      <c r="C10" s="1">
        <f>'Annexe 4.1 (CS)'!B11</f>
        <v>7953.5801527224912</v>
      </c>
      <c r="D10" s="1">
        <f>'Annexe 4.1 (CS)'!F9</f>
        <v>9641.8326522337247</v>
      </c>
      <c r="E10" s="1">
        <f t="shared" si="0"/>
        <v>1688.2524995112335</v>
      </c>
      <c r="F10" s="67">
        <f>E10/POWER((1+'1.Paramètres et Notes'!$C$26),(A10-1))</f>
        <v>1296.4018995121392</v>
      </c>
      <c r="G10" s="69">
        <v>4</v>
      </c>
      <c r="H10" s="64">
        <f>'Annexe 4.1 (CS)'!B11</f>
        <v>7953.5801527224912</v>
      </c>
      <c r="I10" s="64">
        <f>'Annexe 4.1 (CS)'!M8</f>
        <v>10268.033071267017</v>
      </c>
      <c r="J10" s="64">
        <f t="shared" si="1"/>
        <v>2314.4529185445253</v>
      </c>
      <c r="K10" s="67">
        <f>J10/POWER((1+'1.Paramètres et Notes'!$C$26),($A10-1))</f>
        <v>1777.2585325958062</v>
      </c>
      <c r="L10" s="72">
        <v>5</v>
      </c>
      <c r="M10" s="64">
        <f>'Annexe 4.1 (CS)'!M11</f>
        <v>11322.542929509616</v>
      </c>
      <c r="N10" s="64">
        <f>'Annexe 4.1 (CS)'!T9</f>
        <v>11120.32864585676</v>
      </c>
      <c r="O10" s="64">
        <f t="shared" si="2"/>
        <v>-202.21428365285647</v>
      </c>
      <c r="P10" s="67">
        <f>O10/POWER((1+'1.Paramètres et Notes'!$C$26),($A10-1))</f>
        <v>-155.27948663600085</v>
      </c>
      <c r="Q10" s="72">
        <v>5</v>
      </c>
      <c r="R10" s="64">
        <f>'Annexe 4.1 (CS)'!M11</f>
        <v>11322.542929509616</v>
      </c>
      <c r="S10" s="64">
        <f>'Annexe 4.1 (CS)'!AA9</f>
        <v>11938.355022823842</v>
      </c>
      <c r="T10" s="64">
        <f t="shared" si="3"/>
        <v>615.81209331422542</v>
      </c>
      <c r="U10" s="67">
        <f>T10/POWER((1+'1.Paramètres et Notes'!$C$26),($A10-1))</f>
        <v>472.87948203615048</v>
      </c>
      <c r="V10" s="72">
        <v>4</v>
      </c>
      <c r="W10" s="64">
        <f>'Annexe 4.1 (CS)'!AC8</f>
        <v>14020.122962775917</v>
      </c>
      <c r="X10" s="64">
        <f>'Annexe 4.1 (CS)'!AH8</f>
        <v>16387.85224469017</v>
      </c>
      <c r="Y10" s="64">
        <f t="shared" si="4"/>
        <v>2367.7292819142531</v>
      </c>
      <c r="Z10" s="67">
        <f>Y10/POWER((1+'1.Paramètres et Notes'!$C$26),($A10-1))</f>
        <v>1818.1692249783791</v>
      </c>
      <c r="AA10" s="72">
        <v>4</v>
      </c>
      <c r="AB10" s="64">
        <f>'Annexe 4.1 (CS)'!AE8</f>
        <v>13834.662475953492</v>
      </c>
      <c r="AC10" s="64">
        <f>'Annexe 4.1 (CS)'!AI8</f>
        <v>17601.941765551997</v>
      </c>
      <c r="AD10" s="64">
        <f t="shared" si="5"/>
        <v>3767.2792895985058</v>
      </c>
      <c r="AE10" s="67">
        <f>AD10/POWER((1+'1.Paramètres et Notes'!$C$26),($A10-1))</f>
        <v>2892.8777113862925</v>
      </c>
      <c r="AF10" s="72">
        <v>4</v>
      </c>
      <c r="AG10" s="64">
        <f>'Annexe 4.1 (CS)'!T11</f>
        <v>12355.616370535927</v>
      </c>
      <c r="AH10" s="64">
        <f>'Annexe 4.1 (CS)'!AJ8</f>
        <v>17390.172923132013</v>
      </c>
      <c r="AI10" s="64">
        <f t="shared" si="6"/>
        <v>5034.5565525960865</v>
      </c>
      <c r="AJ10" s="67">
        <f>AI10/POWER((1+'1.Paramètres et Notes'!$C$26),($A10-1))</f>
        <v>3866.0145208589543</v>
      </c>
    </row>
    <row r="11" spans="1:36" x14ac:dyDescent="0.25">
      <c r="A11" s="57">
        <v>8</v>
      </c>
      <c r="B11" s="69">
        <v>6</v>
      </c>
      <c r="C11" s="1">
        <f>'Annexe 4.1 (CS)'!B12</f>
        <v>8265.4795227536597</v>
      </c>
      <c r="D11" s="1">
        <f>'Annexe 4.1 (CS)'!F10</f>
        <v>10017.061775848335</v>
      </c>
      <c r="E11" s="1">
        <f t="shared" si="0"/>
        <v>1751.5822530946753</v>
      </c>
      <c r="F11" s="67">
        <f>E11/POWER((1+'1.Paramètres et Notes'!$C$26),(A11-1))</f>
        <v>1287.1124855455218</v>
      </c>
      <c r="G11" s="69">
        <v>5</v>
      </c>
      <c r="H11" s="64">
        <f>'Annexe 4.1 (CS)'!B12</f>
        <v>8265.4795227536597</v>
      </c>
      <c r="I11" s="64">
        <f>'Annexe 4.1 (CS)'!M9</f>
        <v>10620.855985985347</v>
      </c>
      <c r="J11" s="64">
        <f t="shared" si="1"/>
        <v>2355.376463231687</v>
      </c>
      <c r="K11" s="67">
        <f>J11/POWER((1+'1.Paramètres et Notes'!$C$26),($A11-1))</f>
        <v>1730.7976537380991</v>
      </c>
      <c r="L11" s="72">
        <v>6</v>
      </c>
      <c r="M11" s="64">
        <f>'Annexe 4.1 (CS)'!M12</f>
        <v>11669.605393505059</v>
      </c>
      <c r="N11" s="64">
        <f>'Annexe 4.1 (CS)'!T10</f>
        <v>11735.771705374365</v>
      </c>
      <c r="O11" s="64">
        <f t="shared" si="2"/>
        <v>66.16631186930681</v>
      </c>
      <c r="P11" s="67">
        <f>O11/POWER((1+'1.Paramètres et Notes'!$C$26),($A11-1))</f>
        <v>48.620888901459118</v>
      </c>
      <c r="Q11" s="72">
        <v>6</v>
      </c>
      <c r="R11" s="64">
        <f>'Annexe 4.1 (CS)'!M12</f>
        <v>11669.605393505059</v>
      </c>
      <c r="S11" s="64">
        <f>'Annexe 4.1 (CS)'!AA10</f>
        <v>12637.479175503606</v>
      </c>
      <c r="T11" s="64">
        <f t="shared" si="3"/>
        <v>967.8737819985472</v>
      </c>
      <c r="U11" s="67">
        <f>T11/POWER((1+'1.Paramètres et Notes'!$C$26),($A11-1))</f>
        <v>711.22119845727832</v>
      </c>
      <c r="V11" s="72">
        <v>5</v>
      </c>
      <c r="W11" s="64">
        <f>'Annexe 4.1 (CS)'!AC9</f>
        <v>14882.438588538816</v>
      </c>
      <c r="X11" s="64">
        <f>'Annexe 4.1 (CS)'!AH9</f>
        <v>17436.376825336109</v>
      </c>
      <c r="Y11" s="64">
        <f t="shared" si="4"/>
        <v>2553.9382367972921</v>
      </c>
      <c r="Z11" s="67">
        <f>Y11/POWER((1+'1.Paramètres et Notes'!$C$26),($A11-1))</f>
        <v>1876.7064955620058</v>
      </c>
      <c r="AA11" s="72">
        <v>5</v>
      </c>
      <c r="AB11" s="64">
        <f>'Annexe 4.1 (CS)'!AE9</f>
        <v>14685.571249139339</v>
      </c>
      <c r="AC11" s="64">
        <f>'Annexe 4.1 (CS)'!AI9</f>
        <v>18540.030997132839</v>
      </c>
      <c r="AD11" s="64">
        <f t="shared" si="5"/>
        <v>3854.4597479935001</v>
      </c>
      <c r="AE11" s="67">
        <f>AD11/POWER((1+'1.Paramètres et Notes'!$C$26),($A11-1))</f>
        <v>2832.3667118171725</v>
      </c>
      <c r="AF11" s="72">
        <v>5</v>
      </c>
      <c r="AG11" s="64">
        <f>'Annexe 4.1 (CS)'!T12</f>
        <v>12977.047993100288</v>
      </c>
      <c r="AH11" s="64">
        <f>'Annexe 4.1 (CS)'!AJ9</f>
        <v>17942.329396135436</v>
      </c>
      <c r="AI11" s="64">
        <f t="shared" si="6"/>
        <v>4965.2814030351474</v>
      </c>
      <c r="AJ11" s="67">
        <f>AI11/POWER((1+'1.Paramètres et Notes'!$C$26),($A11-1))</f>
        <v>3648.6300753516998</v>
      </c>
    </row>
    <row r="12" spans="1:36" x14ac:dyDescent="0.25">
      <c r="A12" s="57">
        <v>9</v>
      </c>
      <c r="B12" s="69">
        <v>7</v>
      </c>
      <c r="C12" s="1">
        <f>'Annexe 4.1 (CS)'!B13</f>
        <v>8576.6642950130972</v>
      </c>
      <c r="D12" s="1">
        <f>'Annexe 4.1 (CS)'!F11</f>
        <v>10392.36380148926</v>
      </c>
      <c r="E12" s="1">
        <f t="shared" si="0"/>
        <v>1815.6995064761632</v>
      </c>
      <c r="F12" s="67">
        <f>E12/POWER((1+'1.Paramètres et Notes'!$C$26),(A12-1))</f>
        <v>1276.7728879987333</v>
      </c>
      <c r="G12" s="69">
        <v>6</v>
      </c>
      <c r="H12" s="64">
        <f>'Annexe 4.1 (CS)'!B13</f>
        <v>8576.6642950130972</v>
      </c>
      <c r="I12" s="64">
        <f>'Annexe 4.1 (CS)'!M10</f>
        <v>10972.655876652219</v>
      </c>
      <c r="J12" s="64">
        <f t="shared" si="1"/>
        <v>2395.9915816391222</v>
      </c>
      <c r="K12" s="67">
        <f>J12/POWER((1+'1.Paramètres et Notes'!$C$26),($A12-1))</f>
        <v>1684.8256445512206</v>
      </c>
      <c r="L12" s="72">
        <v>7</v>
      </c>
      <c r="M12" s="64">
        <f>'Annexe 4.1 (CS)'!M13</f>
        <v>12012.913313213587</v>
      </c>
      <c r="N12" s="64">
        <f>'Annexe 4.1 (CS)'!T11</f>
        <v>12355.616370535927</v>
      </c>
      <c r="O12" s="64">
        <f t="shared" si="2"/>
        <v>342.7030573223401</v>
      </c>
      <c r="P12" s="67">
        <f>O12/POWER((1+'1.Paramètres et Notes'!$C$26),($A12-1))</f>
        <v>240.98369287582548</v>
      </c>
      <c r="Q12" s="72">
        <v>7</v>
      </c>
      <c r="R12" s="64">
        <f>'Annexe 4.1 (CS)'!M13</f>
        <v>12012.913313213587</v>
      </c>
      <c r="S12" s="64">
        <f>'Annexe 4.1 (CS)'!AA11</f>
        <v>13340.438428236419</v>
      </c>
      <c r="T12" s="64">
        <f t="shared" si="3"/>
        <v>1327.5251150228323</v>
      </c>
      <c r="U12" s="67">
        <f>T12/POWER((1+'1.Paramètres et Notes'!$C$26),($A12-1))</f>
        <v>933.49591656167797</v>
      </c>
      <c r="V12" s="72">
        <v>6</v>
      </c>
      <c r="W12" s="64">
        <f>'Annexe 4.1 (CS)'!AC10</f>
        <v>15753.971747682524</v>
      </c>
      <c r="X12" s="64">
        <f>'Annexe 4.1 (CS)'!AH10</f>
        <v>18499.747192396801</v>
      </c>
      <c r="Y12" s="64">
        <f t="shared" si="4"/>
        <v>2745.7754447142761</v>
      </c>
      <c r="Z12" s="67">
        <f>Y12/POWER((1+'1.Paramètres et Notes'!$C$26),($A12-1))</f>
        <v>1930.7884547193803</v>
      </c>
      <c r="AA12" s="72">
        <v>6</v>
      </c>
      <c r="AB12" s="64">
        <f>'Annexe 4.1 (CS)'!AE10</f>
        <v>15545.575624662117</v>
      </c>
      <c r="AC12" s="64">
        <f>'Annexe 4.1 (CS)'!AI10</f>
        <v>19489.663182708638</v>
      </c>
      <c r="AD12" s="64">
        <f t="shared" si="5"/>
        <v>3944.0875580465217</v>
      </c>
      <c r="AE12" s="67">
        <f>AD12/POWER((1+'1.Paramètres et Notes'!$C$26),($A12-1))</f>
        <v>2773.4237102812358</v>
      </c>
      <c r="AF12" s="72">
        <v>6</v>
      </c>
      <c r="AG12" s="64">
        <f>'Annexe 4.1 (CS)'!T13</f>
        <v>13597.09521392528</v>
      </c>
      <c r="AH12" s="64">
        <f>'Annexe 4.1 (CS)'!AJ10</f>
        <v>18494.777778341111</v>
      </c>
      <c r="AI12" s="64">
        <f t="shared" si="6"/>
        <v>4897.6825644158307</v>
      </c>
      <c r="AJ12" s="67">
        <f>AI12/POWER((1+'1.Paramètres et Notes'!$C$26),($A12-1))</f>
        <v>3443.9775359119071</v>
      </c>
    </row>
    <row r="13" spans="1:36" x14ac:dyDescent="0.25">
      <c r="A13" s="57">
        <v>10</v>
      </c>
      <c r="B13" s="69">
        <v>8</v>
      </c>
      <c r="C13" s="1">
        <f>'Annexe 4.1 (CS)'!B14</f>
        <v>8886.1519123321814</v>
      </c>
      <c r="D13" s="1">
        <f>'Annexe 4.1 (CS)'!F12</f>
        <v>10766.673856686535</v>
      </c>
      <c r="E13" s="1">
        <f t="shared" si="0"/>
        <v>1880.5219443543538</v>
      </c>
      <c r="F13" s="67">
        <f>E13/POWER((1+'1.Paramètres et Notes'!$C$26),(A13-1))</f>
        <v>1265.4115427832917</v>
      </c>
      <c r="G13" s="69">
        <v>7</v>
      </c>
      <c r="H13" s="64">
        <f>'Annexe 4.1 (CS)'!B14</f>
        <v>8886.1519123321814</v>
      </c>
      <c r="I13" s="64">
        <f>'Annexe 4.1 (CS)'!M11</f>
        <v>11322.542929509616</v>
      </c>
      <c r="J13" s="64">
        <f t="shared" si="1"/>
        <v>2436.3910171774351</v>
      </c>
      <c r="K13" s="67">
        <f>J13/POWER((1+'1.Paramètres et Notes'!$C$26),($A13-1))</f>
        <v>1639.4583031193297</v>
      </c>
      <c r="L13" s="72">
        <v>8</v>
      </c>
      <c r="M13" s="64">
        <f>'Annexe 4.1 (CS)'!M14</f>
        <v>12351.522488989453</v>
      </c>
      <c r="N13" s="64">
        <f>'Annexe 4.1 (CS)'!T12</f>
        <v>12977.047993100288</v>
      </c>
      <c r="O13" s="64">
        <f t="shared" si="2"/>
        <v>625.52550411083575</v>
      </c>
      <c r="P13" s="67">
        <f>O13/POWER((1+'1.Paramètres et Notes'!$C$26),($A13-1))</f>
        <v>420.9188813688391</v>
      </c>
      <c r="Q13" s="72">
        <v>8</v>
      </c>
      <c r="R13" s="64">
        <f>'Annexe 4.1 (CS)'!M14</f>
        <v>12351.522488989453</v>
      </c>
      <c r="S13" s="64">
        <f>'Annexe 4.1 (CS)'!AA12</f>
        <v>14043.437931692786</v>
      </c>
      <c r="T13" s="64">
        <f t="shared" si="3"/>
        <v>1691.9154427033336</v>
      </c>
      <c r="U13" s="67">
        <f>T13/POWER((1+'1.Paramètres et Notes'!$C$26),($A13-1))</f>
        <v>1138.4973927252775</v>
      </c>
      <c r="V13" s="72">
        <v>7</v>
      </c>
      <c r="W13" s="64">
        <f>'Annexe 4.1 (CS)'!AC11</f>
        <v>16630.285769927665</v>
      </c>
      <c r="X13" s="64">
        <f>'Annexe 4.1 (CS)'!AH11</f>
        <v>19572.697404367504</v>
      </c>
      <c r="Y13" s="64">
        <f t="shared" si="4"/>
        <v>2942.411634439839</v>
      </c>
      <c r="Z13" s="67">
        <f>Y13/POWER((1+'1.Paramètres et Notes'!$C$26),($A13-1))</f>
        <v>1979.9618169935147</v>
      </c>
      <c r="AA13" s="72">
        <v>7</v>
      </c>
      <c r="AB13" s="64">
        <f>'Annexe 4.1 (CS)'!AE11</f>
        <v>16410.29762124483</v>
      </c>
      <c r="AC13" s="64">
        <f>'Annexe 4.1 (CS)'!AI11</f>
        <v>20447.59400293625</v>
      </c>
      <c r="AD13" s="64">
        <f t="shared" si="5"/>
        <v>4037.2963816914198</v>
      </c>
      <c r="AE13" s="67">
        <f>AD13/POWER((1+'1.Paramètres et Notes'!$C$26),($A13-1))</f>
        <v>2716.7146112637238</v>
      </c>
      <c r="AF13" s="72">
        <v>7</v>
      </c>
      <c r="AG13" s="64">
        <f>'Annexe 4.1 (CS)'!T14</f>
        <v>14212.651241915335</v>
      </c>
      <c r="AH13" s="64">
        <f>'Annexe 4.1 (CS)'!AJ11</f>
        <v>19046.482262050042</v>
      </c>
      <c r="AI13" s="64">
        <f t="shared" si="6"/>
        <v>4833.8310201347067</v>
      </c>
      <c r="AJ13" s="67">
        <f>AI13/POWER((1+'1.Paramètres et Notes'!$C$26),($A13-1))</f>
        <v>3252.7062963056724</v>
      </c>
    </row>
    <row r="14" spans="1:36" x14ac:dyDescent="0.25">
      <c r="A14" s="57">
        <v>11</v>
      </c>
      <c r="B14" s="69">
        <v>9</v>
      </c>
      <c r="C14" s="1">
        <f>'Annexe 4.1 (CS)'!B15</f>
        <v>9192.9314211082947</v>
      </c>
      <c r="D14" s="1">
        <f>'Annexe 4.1 (CS)'!F13</f>
        <v>11138.89218780088</v>
      </c>
      <c r="E14" s="1">
        <f t="shared" si="0"/>
        <v>1945.9607666925858</v>
      </c>
      <c r="F14" s="67">
        <f>E14/POWER((1+'1.Paramètres et Notes'!$C$26),(A14-1))</f>
        <v>1253.0580058177627</v>
      </c>
      <c r="G14" s="69">
        <v>8</v>
      </c>
      <c r="H14" s="64">
        <f>'Annexe 4.1 (CS)'!B15</f>
        <v>9192.9314211082947</v>
      </c>
      <c r="I14" s="64">
        <f>'Annexe 4.1 (CS)'!M12</f>
        <v>11669.605393505059</v>
      </c>
      <c r="J14" s="64">
        <f t="shared" si="1"/>
        <v>2476.6739723967639</v>
      </c>
      <c r="K14" s="67">
        <f>J14/POWER((1+'1.Paramètres et Notes'!$C$26),($A14-1))</f>
        <v>1594.7989301895875</v>
      </c>
      <c r="L14" s="72">
        <v>9</v>
      </c>
      <c r="M14" s="64">
        <f>'Annexe 4.1 (CS)'!M15</f>
        <v>12684.478642461529</v>
      </c>
      <c r="N14" s="64">
        <f>'Annexe 4.1 (CS)'!T13</f>
        <v>13597.09521392528</v>
      </c>
      <c r="O14" s="64">
        <f t="shared" si="2"/>
        <v>912.61657146375182</v>
      </c>
      <c r="P14" s="67">
        <f>O14/POWER((1+'1.Paramètres et Notes'!$C$26),($A14-1))</f>
        <v>587.65907344485902</v>
      </c>
      <c r="Q14" s="72">
        <v>9</v>
      </c>
      <c r="R14" s="64">
        <f>'Annexe 4.1 (CS)'!M15</f>
        <v>12684.478642461529</v>
      </c>
      <c r="S14" s="64">
        <f>'Annexe 4.1 (CS)'!AA13</f>
        <v>14742.477110506683</v>
      </c>
      <c r="T14" s="64">
        <f t="shared" si="3"/>
        <v>2057.9984680451544</v>
      </c>
      <c r="U14" s="67">
        <f>T14/POWER((1+'1.Paramètres et Notes'!$C$26),($A14-1))</f>
        <v>1325.2021831496963</v>
      </c>
      <c r="V14" s="72">
        <v>8</v>
      </c>
      <c r="W14" s="64">
        <f>'Annexe 4.1 (CS)'!AC12</f>
        <v>17506.649969012102</v>
      </c>
      <c r="X14" s="64">
        <f>'Annexe 4.1 (CS)'!AH12</f>
        <v>20649.565180811551</v>
      </c>
      <c r="Y14" s="64">
        <f t="shared" si="4"/>
        <v>3142.915211799449</v>
      </c>
      <c r="Z14" s="67">
        <f>Y14/POWER((1+'1.Paramètres et Notes'!$C$26),($A14-1))</f>
        <v>2023.8101071509818</v>
      </c>
      <c r="AA14" s="72">
        <v>8</v>
      </c>
      <c r="AB14" s="64">
        <f>'Annexe 4.1 (CS)'!AE12</f>
        <v>17275.069130919375</v>
      </c>
      <c r="AC14" s="64">
        <f>'Annexe 4.1 (CS)'!AI12</f>
        <v>21410.366171060145</v>
      </c>
      <c r="AD14" s="64">
        <f t="shared" si="5"/>
        <v>4135.2970401407692</v>
      </c>
      <c r="AE14" s="67">
        <f>AD14/POWER((1+'1.Paramètres et Notes'!$C$26),($A14-1))</f>
        <v>2662.8322375635444</v>
      </c>
      <c r="AF14" s="72">
        <v>8</v>
      </c>
      <c r="AG14" s="64">
        <f>'Annexe 4.1 (CS)'!T15</f>
        <v>14820.497834724865</v>
      </c>
      <c r="AH14" s="64">
        <f>'Annexe 4.1 (CS)'!AJ12</f>
        <v>19596.377760980173</v>
      </c>
      <c r="AI14" s="64">
        <f t="shared" si="6"/>
        <v>4775.8799262553075</v>
      </c>
      <c r="AJ14" s="67">
        <f>AI14/POWER((1+'1.Paramètres et Notes'!$C$26),($A14-1))</f>
        <v>3075.321290567394</v>
      </c>
    </row>
    <row r="15" spans="1:36" x14ac:dyDescent="0.25">
      <c r="A15" s="57">
        <v>12</v>
      </c>
      <c r="B15" s="69">
        <v>10</v>
      </c>
      <c r="C15" s="1">
        <f>'Annexe 4.1 (CS)'!B16</f>
        <v>9495.968648649683</v>
      </c>
      <c r="D15" s="1">
        <f>'Annexe 4.1 (CS)'!F14</f>
        <v>11507.889153775855</v>
      </c>
      <c r="E15" s="1">
        <f t="shared" si="0"/>
        <v>2011.9205051261724</v>
      </c>
      <c r="F15" s="67">
        <f>E15/POWER((1+'1.Paramètres et Notes'!$C$26),(A15-1))</f>
        <v>1239.7428777938851</v>
      </c>
      <c r="G15" s="69">
        <v>9</v>
      </c>
      <c r="H15" s="64">
        <f>'Annexe 4.1 (CS)'!B16</f>
        <v>9495.968648649683</v>
      </c>
      <c r="I15" s="64">
        <f>'Annexe 4.1 (CS)'!M13</f>
        <v>12012.913313213587</v>
      </c>
      <c r="J15" s="64">
        <f t="shared" si="1"/>
        <v>2516.9446645639036</v>
      </c>
      <c r="K15" s="67">
        <f>J15/POWER((1+'1.Paramètres et Notes'!$C$26),($A15-1))</f>
        <v>1550.9381278952337</v>
      </c>
      <c r="L15" s="72">
        <v>10</v>
      </c>
      <c r="M15" s="64">
        <f>'Annexe 4.1 (CS)'!M16</f>
        <v>13010.821763084425</v>
      </c>
      <c r="N15" s="64">
        <f>'Annexe 4.1 (CS)'!T14</f>
        <v>14212.651241915335</v>
      </c>
      <c r="O15" s="64">
        <f t="shared" si="2"/>
        <v>1201.8294788309104</v>
      </c>
      <c r="P15" s="67">
        <f>O15/POWER((1+'1.Paramètres et Notes'!$C$26),($A15-1))</f>
        <v>740.5658090899168</v>
      </c>
      <c r="Q15" s="72">
        <v>10</v>
      </c>
      <c r="R15" s="64">
        <f>'Annexe 4.1 (CS)'!M16</f>
        <v>13010.821763084425</v>
      </c>
      <c r="S15" s="64">
        <f>'Annexe 4.1 (CS)'!AA14</f>
        <v>15433.384346242115</v>
      </c>
      <c r="T15" s="64">
        <f t="shared" si="3"/>
        <v>2422.5625831576908</v>
      </c>
      <c r="U15" s="67">
        <f>T15/POWER((1+'1.Paramètres et Notes'!$C$26),($A15-1))</f>
        <v>1492.7800083688476</v>
      </c>
      <c r="V15" s="72">
        <v>9</v>
      </c>
      <c r="W15" s="64">
        <f>'Annexe 4.1 (CS)'!AC13</f>
        <v>18378.077199128064</v>
      </c>
      <c r="X15" s="64">
        <f>'Annexe 4.1 (CS)'!AH13</f>
        <v>21724.334499737924</v>
      </c>
      <c r="Y15" s="64">
        <f t="shared" si="4"/>
        <v>3346.257300609861</v>
      </c>
      <c r="Z15" s="67">
        <f>Y15/POWER((1+'1.Paramètres et Notes'!$C$26),($A15-1))</f>
        <v>2061.9595282849928</v>
      </c>
      <c r="AA15" s="72">
        <v>9</v>
      </c>
      <c r="AB15" s="64">
        <f>'Annexe 4.1 (CS)'!AE13</f>
        <v>18134.968978660967</v>
      </c>
      <c r="AC15" s="64">
        <f>'Annexe 4.1 (CS)'!AI13</f>
        <v>22374.326852654984</v>
      </c>
      <c r="AD15" s="64">
        <f t="shared" si="5"/>
        <v>4239.3578739940167</v>
      </c>
      <c r="AE15" s="67">
        <f>AD15/POWER((1+'1.Paramètres et Notes'!$C$26),($A15-1))</f>
        <v>2612.2869752122292</v>
      </c>
      <c r="AF15" s="72">
        <v>9</v>
      </c>
      <c r="AG15" s="64">
        <f>'Annexe 4.1 (CS)'!T16</f>
        <v>15417.331757919137</v>
      </c>
      <c r="AH15" s="64">
        <f>'Annexe 4.1 (CS)'!AJ13</f>
        <v>20143.373062605824</v>
      </c>
      <c r="AI15" s="64">
        <f t="shared" si="6"/>
        <v>4726.041304686687</v>
      </c>
      <c r="AJ15" s="67">
        <f>AI15/POWER((1+'1.Paramètres et Notes'!$C$26),($A15-1))</f>
        <v>2912.1806913924784</v>
      </c>
    </row>
    <row r="16" spans="1:36" x14ac:dyDescent="0.25">
      <c r="A16" s="57">
        <v>13</v>
      </c>
      <c r="B16" s="69">
        <v>11</v>
      </c>
      <c r="C16" s="1">
        <f>'Annexe 4.1 (CS)'!B17</f>
        <v>9794.2117411122144</v>
      </c>
      <c r="D16" s="1">
        <f>'Annexe 4.1 (CS)'!F15</f>
        <v>11872.5106082115</v>
      </c>
      <c r="E16" s="1">
        <f t="shared" si="0"/>
        <v>2078.2988670992854</v>
      </c>
      <c r="F16" s="67">
        <f>E16/POWER((1+'1.Paramètres et Notes'!$C$26),(A16-1))</f>
        <v>1225.4977423199177</v>
      </c>
      <c r="G16" s="69">
        <v>10</v>
      </c>
      <c r="H16" s="64">
        <f>'Annexe 4.1 (CS)'!B17</f>
        <v>9794.2117411122144</v>
      </c>
      <c r="I16" s="64">
        <f>'Annexe 4.1 (CS)'!M14</f>
        <v>12351.522488989453</v>
      </c>
      <c r="J16" s="64">
        <f t="shared" si="1"/>
        <v>2557.3107478772381</v>
      </c>
      <c r="K16" s="67">
        <f>J16/POWER((1+'1.Paramètres et Notes'!$C$26),($A16-1))</f>
        <v>1507.9537392560671</v>
      </c>
      <c r="L16" s="72">
        <v>11</v>
      </c>
      <c r="M16" s="64">
        <f>'Annexe 4.1 (CS)'!M17</f>
        <v>13329.590609221974</v>
      </c>
      <c r="N16" s="64">
        <f>'Annexe 4.1 (CS)'!T15</f>
        <v>14820.497834724865</v>
      </c>
      <c r="O16" s="64">
        <f t="shared" si="2"/>
        <v>1490.9072255028914</v>
      </c>
      <c r="P16" s="67">
        <f>O16/POWER((1+'1.Paramètres et Notes'!$C$26),($A16-1))</f>
        <v>879.13411674633835</v>
      </c>
      <c r="Q16" s="72">
        <v>11</v>
      </c>
      <c r="R16" s="64">
        <f>'Annexe 4.1 (CS)'!M17</f>
        <v>13329.590609221974</v>
      </c>
      <c r="S16" s="64">
        <f>'Annexe 4.1 (CS)'!AA15</f>
        <v>16111.855864831923</v>
      </c>
      <c r="T16" s="64">
        <f t="shared" si="3"/>
        <v>2782.2652556099492</v>
      </c>
      <c r="U16" s="67">
        <f>T16/POWER((1+'1.Paramètres et Notes'!$C$26),($A16-1))</f>
        <v>1640.6012837047144</v>
      </c>
      <c r="V16" s="72">
        <v>10</v>
      </c>
      <c r="W16" s="64">
        <f>'Annexe 4.1 (CS)'!AC14</f>
        <v>19239.367090955853</v>
      </c>
      <c r="X16" s="64">
        <f>'Annexe 4.1 (CS)'!AH14</f>
        <v>22790.685712921553</v>
      </c>
      <c r="Y16" s="64">
        <f t="shared" si="4"/>
        <v>3551.3186219657</v>
      </c>
      <c r="Z16" s="67">
        <f>Y16/POWER((1+'1.Paramètres et Notes'!$C$26),($A16-1))</f>
        <v>2094.0842639980783</v>
      </c>
      <c r="AA16" s="72">
        <v>10</v>
      </c>
      <c r="AB16" s="64">
        <f>'Annexe 4.1 (CS)'!AE14</f>
        <v>18984.865586488486</v>
      </c>
      <c r="AC16" s="64">
        <f>'Annexe 4.1 (CS)'!AI14</f>
        <v>23335.647892387962</v>
      </c>
      <c r="AD16" s="64">
        <f t="shared" si="5"/>
        <v>4350.7823058994763</v>
      </c>
      <c r="AE16" s="67">
        <f>AD16/POWER((1+'1.Paramètres et Notes'!$C$26),($A16-1))</f>
        <v>2565.4991096862959</v>
      </c>
      <c r="AF16" s="72">
        <v>10</v>
      </c>
      <c r="AG16" s="64">
        <f>'Annexe 4.1 (CS)'!T17</f>
        <v>15999.793446493735</v>
      </c>
      <c r="AH16" s="64">
        <f>'Annexe 4.1 (CS)'!AJ14</f>
        <v>20686.354196364708</v>
      </c>
      <c r="AI16" s="64">
        <f t="shared" si="6"/>
        <v>4686.5607498709724</v>
      </c>
      <c r="AJ16" s="67">
        <f>AI16/POWER((1+'1.Paramètres et Notes'!$C$26),($A16-1))</f>
        <v>2763.4955246971426</v>
      </c>
    </row>
    <row r="17" spans="1:36" x14ac:dyDescent="0.25">
      <c r="A17" s="57">
        <v>14</v>
      </c>
      <c r="B17" s="69">
        <v>12</v>
      </c>
      <c r="C17" s="1">
        <f>'Annexe 4.1 (CS)'!B18</f>
        <v>10086.597023574381</v>
      </c>
      <c r="D17" s="1">
        <f>'Annexe 4.1 (CS)'!F16</f>
        <v>12231.583637352122</v>
      </c>
      <c r="E17" s="1">
        <f t="shared" si="0"/>
        <v>2144.9866137777408</v>
      </c>
      <c r="F17" s="67">
        <f>E17/POWER((1+'1.Paramètres et Notes'!$C$26),(A17-1))</f>
        <v>1210.3551165220335</v>
      </c>
      <c r="G17" s="69">
        <v>11</v>
      </c>
      <c r="H17" s="64">
        <f>'Annexe 4.1 (CS)'!B18</f>
        <v>10086.597023574381</v>
      </c>
      <c r="I17" s="64">
        <f>'Annexe 4.1 (CS)'!M15</f>
        <v>12684.478642461529</v>
      </c>
      <c r="J17" s="64">
        <f t="shared" si="1"/>
        <v>2597.8816188871479</v>
      </c>
      <c r="K17" s="67">
        <f>J17/POWER((1+'1.Paramètres et Notes'!$C$26),($A17-1))</f>
        <v>1465.910924264824</v>
      </c>
      <c r="L17" s="72">
        <v>12</v>
      </c>
      <c r="M17" s="64">
        <f>'Annexe 4.1 (CS)'!M18</f>
        <v>13639.827335197337</v>
      </c>
      <c r="N17" s="64">
        <f>'Annexe 4.1 (CS)'!T16</f>
        <v>15417.331757919137</v>
      </c>
      <c r="O17" s="64">
        <f t="shared" si="2"/>
        <v>1777.5044227218004</v>
      </c>
      <c r="P17" s="67">
        <f>O17/POWER((1+'1.Paramètres et Notes'!$C$26),($A17-1))</f>
        <v>1002.9953375293184</v>
      </c>
      <c r="Q17" s="72">
        <v>12</v>
      </c>
      <c r="R17" s="64">
        <f>'Annexe 4.1 (CS)'!M18</f>
        <v>13639.827335197337</v>
      </c>
      <c r="S17" s="64">
        <f>'Annexe 4.1 (CS)'!AA16</f>
        <v>16773.49837540272</v>
      </c>
      <c r="T17" s="64">
        <f t="shared" si="3"/>
        <v>3133.6710402053832</v>
      </c>
      <c r="U17" s="67">
        <f>T17/POWER((1+'1.Paramètres et Notes'!$C$26),($A17-1))</f>
        <v>1768.2417002731545</v>
      </c>
      <c r="V17" s="72">
        <v>11</v>
      </c>
      <c r="W17" s="64">
        <f>'Annexe 4.1 (CS)'!AC15</f>
        <v>20085.154529022606</v>
      </c>
      <c r="X17" s="64">
        <f>'Annexe 4.1 (CS)'!AH15</f>
        <v>23842.052723851775</v>
      </c>
      <c r="Y17" s="64">
        <f t="shared" si="4"/>
        <v>3756.8981948291694</v>
      </c>
      <c r="Z17" s="67">
        <f>Y17/POWER((1+'1.Paramètres et Notes'!$C$26),($A17-1))</f>
        <v>2119.9111095408666</v>
      </c>
      <c r="AA17" s="72">
        <v>11</v>
      </c>
      <c r="AB17" s="64">
        <f>'Annexe 4.1 (CS)'!AE15</f>
        <v>19819.464809556794</v>
      </c>
      <c r="AC17" s="64">
        <f>'Annexe 4.1 (CS)'!AI15</f>
        <v>24290.34873557189</v>
      </c>
      <c r="AD17" s="64">
        <f t="shared" si="5"/>
        <v>4470.8839260150962</v>
      </c>
      <c r="AE17" s="67">
        <f>AD17/POWER((1+'1.Paramètres et Notes'!$C$26),($A17-1))</f>
        <v>2522.7930097419257</v>
      </c>
      <c r="AF17" s="72">
        <v>11</v>
      </c>
      <c r="AG17" s="64">
        <f>'Annexe 4.1 (CS)'!T18</f>
        <v>16564.497542859368</v>
      </c>
      <c r="AH17" s="64">
        <f>'Annexe 4.1 (CS)'!AJ15</f>
        <v>21224.188004881671</v>
      </c>
      <c r="AI17" s="64">
        <f t="shared" si="6"/>
        <v>4659.6904620223031</v>
      </c>
      <c r="AJ17" s="67">
        <f>AI17/POWER((1+'1.Paramètres et Notes'!$C$26),($A17-1))</f>
        <v>2629.3311836499911</v>
      </c>
    </row>
    <row r="18" spans="1:36" x14ac:dyDescent="0.25">
      <c r="A18" s="57">
        <v>15</v>
      </c>
      <c r="B18" s="69">
        <v>13</v>
      </c>
      <c r="C18" s="1">
        <f>'Annexe 4.1 (CS)'!B19</f>
        <v>10372.055139049406</v>
      </c>
      <c r="D18" s="1">
        <f>'Annexe 4.1 (CS)'!F17</f>
        <v>12583.922616950847</v>
      </c>
      <c r="E18" s="1">
        <f t="shared" si="0"/>
        <v>2211.8674779014418</v>
      </c>
      <c r="F18" s="67">
        <f>E18/POWER((1+'1.Paramètres et Notes'!$C$26),(A18-1))</f>
        <v>1194.3484128937243</v>
      </c>
      <c r="G18" s="69">
        <v>12</v>
      </c>
      <c r="H18" s="64">
        <f>'Annexe 4.1 (CS)'!B19</f>
        <v>10372.055139049406</v>
      </c>
      <c r="I18" s="64">
        <f>'Annexe 4.1 (CS)'!M16</f>
        <v>13010.821763084425</v>
      </c>
      <c r="J18" s="64">
        <f t="shared" si="1"/>
        <v>2638.766624035019</v>
      </c>
      <c r="K18" s="67">
        <f>J18/POWER((1+'1.Paramètres et Notes'!$C$26),($A18-1))</f>
        <v>1424.8623667107365</v>
      </c>
      <c r="L18" s="72">
        <v>13</v>
      </c>
      <c r="M18" s="64">
        <f>'Annexe 4.1 (CS)'!M19</f>
        <v>13940.582213924436</v>
      </c>
      <c r="N18" s="64">
        <f>'Annexe 4.1 (CS)'!T17</f>
        <v>15999.793446493735</v>
      </c>
      <c r="O18" s="64">
        <f t="shared" si="2"/>
        <v>2059.2112325692997</v>
      </c>
      <c r="P18" s="67">
        <f>O18/POWER((1+'1.Paramètres et Notes'!$C$26),($A18-1))</f>
        <v>1111.9181831659726</v>
      </c>
      <c r="Q18" s="72">
        <v>13</v>
      </c>
      <c r="R18" s="64">
        <f>'Annexe 4.1 (CS)'!M19</f>
        <v>13940.582213924436</v>
      </c>
      <c r="S18" s="64">
        <f>'Annexe 4.1 (CS)'!AA17</f>
        <v>17413.874911114828</v>
      </c>
      <c r="T18" s="64">
        <f t="shared" si="3"/>
        <v>3473.2926971903926</v>
      </c>
      <c r="U18" s="67">
        <f>T18/POWER((1+'1.Paramètres et Notes'!$C$26),($A18-1))</f>
        <v>1875.4837990296421</v>
      </c>
      <c r="V18" s="72">
        <v>12</v>
      </c>
      <c r="W18" s="64">
        <f>'Annexe 4.1 (CS)'!AC16</f>
        <v>20909.962805565829</v>
      </c>
      <c r="X18" s="64">
        <f>'Annexe 4.1 (CS)'!AH16</f>
        <v>24871.68660605964</v>
      </c>
      <c r="Y18" s="64">
        <f t="shared" si="4"/>
        <v>3961.7238004938117</v>
      </c>
      <c r="Z18" s="67">
        <f>Y18/POWER((1+'1.Paramètres et Notes'!$C$26),($A18-1))</f>
        <v>2139.2233398776507</v>
      </c>
      <c r="AA18" s="72">
        <v>12</v>
      </c>
      <c r="AB18" s="64">
        <f>'Annexe 4.1 (CS)'!AE16</f>
        <v>20633.362386892244</v>
      </c>
      <c r="AC18" s="64">
        <f>'Annexe 4.1 (CS)'!AI16</f>
        <v>25234.321889183309</v>
      </c>
      <c r="AD18" s="64">
        <f t="shared" si="5"/>
        <v>4600.9595022910653</v>
      </c>
      <c r="AE18" s="67">
        <f>AD18/POWER((1+'1.Paramètres et Notes'!$C$26),($A18-1))</f>
        <v>2484.3932714103098</v>
      </c>
      <c r="AF18" s="72">
        <v>12</v>
      </c>
      <c r="AG18" s="64">
        <f>'Annexe 4.1 (CS)'!T19</f>
        <v>17108.064939843127</v>
      </c>
      <c r="AH18" s="64">
        <f>'Annexe 4.1 (CS)'!AJ16</f>
        <v>21755.725903652616</v>
      </c>
      <c r="AI18" s="64">
        <f t="shared" si="6"/>
        <v>4647.6609638094887</v>
      </c>
      <c r="AJ18" s="67">
        <f>AI18/POWER((1+'1.Paramètres et Notes'!$C$26),($A18-1))</f>
        <v>2509.6107932562691</v>
      </c>
    </row>
    <row r="19" spans="1:36" x14ac:dyDescent="0.25">
      <c r="A19" s="57">
        <v>16</v>
      </c>
      <c r="B19" s="69">
        <v>14</v>
      </c>
      <c r="C19" s="1">
        <f>'Annexe 4.1 (CS)'!B20</f>
        <v>10649.517418857167</v>
      </c>
      <c r="D19" s="1">
        <f>'Annexe 4.1 (CS)'!F18</f>
        <v>12928.335546612145</v>
      </c>
      <c r="E19" s="1">
        <f t="shared" si="0"/>
        <v>2278.8181277549775</v>
      </c>
      <c r="F19" s="67">
        <f>E19/POWER((1+'1.Paramètres et Notes'!$C$26),(A19-1))</f>
        <v>1177.511910930742</v>
      </c>
      <c r="G19" s="69">
        <v>13</v>
      </c>
      <c r="H19" s="64">
        <f>'Annexe 4.1 (CS)'!B20</f>
        <v>10649.517418857167</v>
      </c>
      <c r="I19" s="64">
        <f>'Annexe 4.1 (CS)'!M17</f>
        <v>13329.590609221974</v>
      </c>
      <c r="J19" s="64">
        <f t="shared" si="1"/>
        <v>2680.0731903648066</v>
      </c>
      <c r="K19" s="67">
        <f>J19/POWER((1+'1.Paramètres et Notes'!$C$26),($A19-1))</f>
        <v>1384.8486043639341</v>
      </c>
      <c r="L19" s="72">
        <v>14</v>
      </c>
      <c r="M19" s="64">
        <f>'Annexe 4.1 (CS)'!M20</f>
        <v>14230.918423162315</v>
      </c>
      <c r="N19" s="64">
        <f>'Annexe 4.1 (CS)'!T18</f>
        <v>16564.497542859368</v>
      </c>
      <c r="O19" s="64">
        <f t="shared" si="2"/>
        <v>2333.5791196970531</v>
      </c>
      <c r="P19" s="67">
        <f>O19/POWER((1+'1.Paramètres et Notes'!$C$26),($A19-1))</f>
        <v>1205.8080349087015</v>
      </c>
      <c r="Q19" s="72">
        <v>14</v>
      </c>
      <c r="R19" s="64">
        <f>'Annexe 4.1 (CS)'!M20</f>
        <v>14230.918423162315</v>
      </c>
      <c r="S19" s="64">
        <f>'Annexe 4.1 (CS)'!AA18</f>
        <v>18028.553234301726</v>
      </c>
      <c r="T19" s="64">
        <f t="shared" si="3"/>
        <v>3797.6348111394109</v>
      </c>
      <c r="U19" s="67">
        <f>T19/POWER((1+'1.Paramètres et Notes'!$C$26),($A19-1))</f>
        <v>1962.3155393657141</v>
      </c>
      <c r="V19" s="72">
        <v>13</v>
      </c>
      <c r="W19" s="64">
        <f>'Annexe 4.1 (CS)'!AC17</f>
        <v>21708.260766051713</v>
      </c>
      <c r="X19" s="64">
        <f>'Annexe 4.1 (CS)'!AH17</f>
        <v>25872.724878312816</v>
      </c>
      <c r="Y19" s="64">
        <f t="shared" si="4"/>
        <v>4164.4641122611029</v>
      </c>
      <c r="Z19" s="67">
        <f>Y19/POWER((1+'1.Paramètres et Notes'!$C$26),($A19-1))</f>
        <v>2151.8637380956989</v>
      </c>
      <c r="AA19" s="72">
        <v>13</v>
      </c>
      <c r="AB19" s="64">
        <f>'Annexe 4.1 (CS)'!AE17</f>
        <v>21421.100330980687</v>
      </c>
      <c r="AC19" s="64">
        <f>'Annexe 4.1 (CS)'!AI17</f>
        <v>26163.360724479746</v>
      </c>
      <c r="AD19" s="64">
        <f t="shared" si="5"/>
        <v>4742.2603934990584</v>
      </c>
      <c r="AE19" s="67">
        <f>AD19/POWER((1+'1.Paramètres et Notes'!$C$26),($A19-1))</f>
        <v>2450.4228881053809</v>
      </c>
      <c r="AF19" s="72">
        <v>13</v>
      </c>
      <c r="AG19" s="64">
        <f>'Annexe 4.1 (CS)'!T20</f>
        <v>17627.155917110995</v>
      </c>
      <c r="AH19" s="64">
        <f>'Annexe 4.1 (CS)'!AJ17</f>
        <v>22279.807812988853</v>
      </c>
      <c r="AI19" s="64">
        <f t="shared" si="6"/>
        <v>4652.6518958778579</v>
      </c>
      <c r="AJ19" s="67">
        <f>AI19/POWER((1+'1.Paramètres et Notes'!$C$26),($A19-1))</f>
        <v>2404.1203455793029</v>
      </c>
    </row>
    <row r="20" spans="1:36" x14ac:dyDescent="0.25">
      <c r="A20" s="57">
        <v>17</v>
      </c>
      <c r="B20" s="69">
        <v>15</v>
      </c>
      <c r="C20" s="1">
        <f>'Annexe 4.1 (CS)'!B21</f>
        <v>10917.922432847621</v>
      </c>
      <c r="D20" s="1">
        <f>'Annexe 4.1 (CS)'!F19</f>
        <v>13263.630616181192</v>
      </c>
      <c r="E20" s="1">
        <f t="shared" si="0"/>
        <v>2345.7081833335706</v>
      </c>
      <c r="F20" s="67">
        <f>E20/POWER((1+'1.Paramètres et Notes'!$C$26),(A20-1))</f>
        <v>1159.8807368764014</v>
      </c>
      <c r="G20" s="69">
        <v>14</v>
      </c>
      <c r="H20" s="64">
        <f>'Annexe 4.1 (CS)'!B21</f>
        <v>10917.922432847621</v>
      </c>
      <c r="I20" s="64">
        <f>'Annexe 4.1 (CS)'!M18</f>
        <v>13639.827335197337</v>
      </c>
      <c r="J20" s="64">
        <f t="shared" si="1"/>
        <v>2721.9049023497155</v>
      </c>
      <c r="K20" s="67">
        <f>J20/POWER((1+'1.Paramètres et Notes'!$C$26),($A20-1))</f>
        <v>1345.8984737642131</v>
      </c>
      <c r="L20" s="72">
        <v>15</v>
      </c>
      <c r="M20" s="64">
        <f>'Annexe 4.1 (CS)'!M21</f>
        <v>14509.916862133639</v>
      </c>
      <c r="N20" s="64">
        <f>'Annexe 4.1 (CS)'!T19</f>
        <v>17108.064939843127</v>
      </c>
      <c r="O20" s="64">
        <f t="shared" si="2"/>
        <v>2598.1480777094876</v>
      </c>
      <c r="P20" s="67">
        <f>O20/POWER((1+'1.Paramètres et Notes'!$C$26),($A20-1))</f>
        <v>1284.7045204936931</v>
      </c>
      <c r="Q20" s="72">
        <v>15</v>
      </c>
      <c r="R20" s="64">
        <f>'Annexe 4.1 (CS)'!M21</f>
        <v>14509.916862133639</v>
      </c>
      <c r="S20" s="64">
        <f>'Annexe 4.1 (CS)'!AA19</f>
        <v>18613.156090393295</v>
      </c>
      <c r="T20" s="64">
        <f t="shared" si="3"/>
        <v>4103.2392282596556</v>
      </c>
      <c r="U20" s="67">
        <f>T20/POWER((1+'1.Paramètres et Notes'!$C$26),($A20-1))</f>
        <v>2028.9259224437708</v>
      </c>
      <c r="V20" s="72">
        <v>14</v>
      </c>
      <c r="W20" s="64">
        <f>'Annexe 4.1 (CS)'!AC18</f>
        <v>22474.523151367444</v>
      </c>
      <c r="X20" s="64">
        <f>'Annexe 4.1 (CS)'!AH18</f>
        <v>26838.265502033919</v>
      </c>
      <c r="Y20" s="64">
        <f t="shared" si="4"/>
        <v>4363.7423506664745</v>
      </c>
      <c r="Z20" s="67">
        <f>Y20/POWER((1+'1.Paramètres et Notes'!$C$26),($A20-1))</f>
        <v>2157.7367249650051</v>
      </c>
      <c r="AA20" s="72">
        <v>14</v>
      </c>
      <c r="AB20" s="64">
        <f>'Annexe 4.1 (CS)'!AE18</f>
        <v>22177.226471743379</v>
      </c>
      <c r="AC20" s="64">
        <f>'Annexe 4.1 (CS)'!AI18</f>
        <v>27073.189382164615</v>
      </c>
      <c r="AD20" s="64">
        <f t="shared" si="5"/>
        <v>4895.9629104212363</v>
      </c>
      <c r="AE20" s="67">
        <f>AD20/POWER((1+'1.Paramètres et Notes'!$C$26),($A20-1))</f>
        <v>2420.9034647219682</v>
      </c>
      <c r="AF20" s="72">
        <v>14</v>
      </c>
      <c r="AG20" s="64">
        <f>'Annexe 4.1 (CS)'!T21</f>
        <v>18118.503925771325</v>
      </c>
      <c r="AH20" s="64">
        <f>'Annexe 4.1 (CS)'!AJ18</f>
        <v>22795.266244455528</v>
      </c>
      <c r="AI20" s="64">
        <f t="shared" si="6"/>
        <v>4676.7623186842029</v>
      </c>
      <c r="AJ20" s="67">
        <f>AI20/POWER((1+'1.Paramètres et Notes'!$C$26),($A20-1))</f>
        <v>2312.5154965705442</v>
      </c>
    </row>
    <row r="21" spans="1:36" x14ac:dyDescent="0.25">
      <c r="A21" s="57">
        <v>18</v>
      </c>
      <c r="B21" s="69">
        <v>16</v>
      </c>
      <c r="C21" s="1">
        <f>'Annexe 4.1 (CS)'!B22</f>
        <v>11176.222664548442</v>
      </c>
      <c r="D21" s="1">
        <f>'Annexe 4.1 (CS)'!F20</f>
        <v>13588.622955110051</v>
      </c>
      <c r="E21" s="1">
        <f t="shared" si="0"/>
        <v>2412.4002905616089</v>
      </c>
      <c r="F21" s="67">
        <f>E21/POWER((1+'1.Paramètres et Notes'!$C$26),(A21-1))</f>
        <v>1141.490849734834</v>
      </c>
      <c r="G21" s="69">
        <v>15</v>
      </c>
      <c r="H21" s="64">
        <f>'Annexe 4.1 (CS)'!B22</f>
        <v>11176.222664548442</v>
      </c>
      <c r="I21" s="64">
        <f>'Annexe 4.1 (CS)'!M19</f>
        <v>13940.582213924436</v>
      </c>
      <c r="J21" s="64">
        <f t="shared" si="1"/>
        <v>2764.3595493759931</v>
      </c>
      <c r="K21" s="67">
        <f>J21/POWER((1+'1.Paramètres et Notes'!$C$26),($A21-1))</f>
        <v>1308.0296596445874</v>
      </c>
      <c r="L21" s="72">
        <v>16</v>
      </c>
      <c r="M21" s="64">
        <f>'Annexe 4.1 (CS)'!M22</f>
        <v>14776.680964236253</v>
      </c>
      <c r="N21" s="64">
        <f>'Annexe 4.1 (CS)'!T20</f>
        <v>17627.155917110995</v>
      </c>
      <c r="O21" s="64">
        <f t="shared" si="2"/>
        <v>2850.4749528747416</v>
      </c>
      <c r="P21" s="67">
        <f>O21/POWER((1+'1.Paramètres et Notes'!$C$26),($A21-1))</f>
        <v>1348.777435003278</v>
      </c>
      <c r="Q21" s="72">
        <v>16</v>
      </c>
      <c r="R21" s="64">
        <f>'Annexe 4.1 (CS)'!M22</f>
        <v>14776.680964236253</v>
      </c>
      <c r="S21" s="64">
        <f>'Annexe 4.1 (CS)'!AA20</f>
        <v>19163.412530278692</v>
      </c>
      <c r="T21" s="64">
        <f t="shared" si="3"/>
        <v>4386.7315660424392</v>
      </c>
      <c r="U21" s="67">
        <f>T21/POWER((1+'1.Paramètres et Notes'!$C$26),($A21-1))</f>
        <v>2075.6977863382172</v>
      </c>
      <c r="V21" s="72">
        <v>15</v>
      </c>
      <c r="W21" s="64">
        <f>'Annexe 4.1 (CS)'!AC19</f>
        <v>23203.293244720666</v>
      </c>
      <c r="X21" s="64">
        <f>'Annexe 4.1 (CS)'!AH19</f>
        <v>27761.444529689321</v>
      </c>
      <c r="Y21" s="64">
        <f t="shared" si="4"/>
        <v>4558.1512849686551</v>
      </c>
      <c r="Z21" s="67">
        <f>Y21/POWER((1+'1.Paramètres et Notes'!$C$26),($A21-1))</f>
        <v>2156.8095493337519</v>
      </c>
      <c r="AA21" s="72">
        <v>15</v>
      </c>
      <c r="AB21" s="64">
        <f>'Annexe 4.1 (CS)'!AE19</f>
        <v>22896.356274732971</v>
      </c>
      <c r="AC21" s="64">
        <f>'Annexe 4.1 (CS)'!AI19</f>
        <v>27959.494502014004</v>
      </c>
      <c r="AD21" s="64">
        <f t="shared" si="5"/>
        <v>5063.1382272810333</v>
      </c>
      <c r="AE21" s="67">
        <f>AD21/POWER((1+'1.Paramètres et Notes'!$C$26),($A21-1))</f>
        <v>2395.7574453941343</v>
      </c>
      <c r="AF21" s="72">
        <v>15</v>
      </c>
      <c r="AG21" s="64">
        <f>'Annexe 4.1 (CS)'!T22</f>
        <v>18578.949549748781</v>
      </c>
      <c r="AH21" s="64">
        <f>'Annexe 4.1 (CS)'!AJ19</f>
        <v>23300.930522566679</v>
      </c>
      <c r="AI21" s="64">
        <f t="shared" si="6"/>
        <v>4721.9809728178989</v>
      </c>
      <c r="AJ21" s="67">
        <f>AI21/POWER((1+'1.Paramètres et Notes'!$C$26),($A21-1))</f>
        <v>2234.3298888588683</v>
      </c>
    </row>
    <row r="22" spans="1:36" x14ac:dyDescent="0.25">
      <c r="A22" s="57">
        <v>19</v>
      </c>
      <c r="B22" s="69">
        <v>17</v>
      </c>
      <c r="C22" s="1">
        <f>'Annexe 4.1 (CS)'!B23</f>
        <v>11423.391253464801</v>
      </c>
      <c r="D22" s="1">
        <f>'Annexe 4.1 (CS)'!F21</f>
        <v>13902.141512542799</v>
      </c>
      <c r="E22" s="1">
        <f t="shared" si="0"/>
        <v>2478.7502590779986</v>
      </c>
      <c r="F22" s="67">
        <f>E22/POWER((1+'1.Paramètres et Notes'!$C$26),(A22-1))</f>
        <v>1122.379031590259</v>
      </c>
      <c r="G22" s="69">
        <v>16</v>
      </c>
      <c r="H22" s="64">
        <f>'Annexe 4.1 (CS)'!B23</f>
        <v>11423.391253464801</v>
      </c>
      <c r="I22" s="64">
        <f>'Annexe 4.1 (CS)'!M20</f>
        <v>14230.918423162315</v>
      </c>
      <c r="J22" s="64">
        <f t="shared" si="1"/>
        <v>2807.5271696975142</v>
      </c>
      <c r="K22" s="67">
        <f>J22/POWER((1+'1.Paramètres et Notes'!$C$26),($A22-1))</f>
        <v>1271.2493379871721</v>
      </c>
      <c r="L22" s="72">
        <v>17</v>
      </c>
      <c r="M22" s="64">
        <f>'Annexe 4.1 (CS)'!M23</f>
        <v>15030.341470877909</v>
      </c>
      <c r="N22" s="64">
        <f>'Annexe 4.1 (CS)'!T21</f>
        <v>18118.503925771325</v>
      </c>
      <c r="O22" s="64">
        <f t="shared" si="2"/>
        <v>3088.162454893416</v>
      </c>
      <c r="P22" s="67">
        <f>O22/POWER((1+'1.Paramètres et Notes'!$C$26),($A22-1))</f>
        <v>1398.3210986353758</v>
      </c>
      <c r="Q22" s="72">
        <v>17</v>
      </c>
      <c r="R22" s="64">
        <f>'Annexe 4.1 (CS)'!M23</f>
        <v>15030.341470877909</v>
      </c>
      <c r="S22" s="64">
        <f>'Annexe 4.1 (CS)'!AA21</f>
        <v>19675.209471065475</v>
      </c>
      <c r="T22" s="64">
        <f t="shared" si="3"/>
        <v>4644.8680001875655</v>
      </c>
      <c r="U22" s="67">
        <f>T22/POWER((1+'1.Paramètres et Notes'!$C$26),($A22-1))</f>
        <v>2103.1979437308278</v>
      </c>
      <c r="V22" s="72">
        <v>16</v>
      </c>
      <c r="W22" s="64">
        <f>'Annexe 4.1 (CS)'!AC20</f>
        <v>23889.246850463354</v>
      </c>
      <c r="X22" s="64">
        <f>'Annexe 4.1 (CS)'!AH20</f>
        <v>28635.516214984411</v>
      </c>
      <c r="Y22" s="64">
        <f t="shared" si="4"/>
        <v>4746.2693645210566</v>
      </c>
      <c r="Z22" s="67">
        <f>Y22/POWER((1+'1.Paramètres et Notes'!$C$26),($A22-1))</f>
        <v>2149.1125189026275</v>
      </c>
      <c r="AA22" s="72">
        <v>16</v>
      </c>
      <c r="AB22" s="64">
        <f>'Annexe 4.1 (CS)'!AE20</f>
        <v>23573.235973635019</v>
      </c>
      <c r="AC22" s="64">
        <f>'Annexe 4.1 (CS)'!AI20</f>
        <v>28817.958462787679</v>
      </c>
      <c r="AD22" s="64">
        <f t="shared" si="5"/>
        <v>5244.7224891526603</v>
      </c>
      <c r="AE22" s="67">
        <f>AD22/POWER((1+'1.Paramètres et Notes'!$C$26),($A22-1))</f>
        <v>2374.8122775887864</v>
      </c>
      <c r="AF22" s="72">
        <v>16</v>
      </c>
      <c r="AG22" s="64">
        <f>'Annexe 4.1 (CS)'!T23</f>
        <v>19005.474154649466</v>
      </c>
      <c r="AH22" s="64">
        <f>'Annexe 4.1 (CS)'!AJ20</f>
        <v>23795.631121133636</v>
      </c>
      <c r="AI22" s="64">
        <f t="shared" si="6"/>
        <v>4790.15696648417</v>
      </c>
      <c r="AJ22" s="67">
        <f>AI22/POWER((1+'1.Paramètres et Notes'!$C$26),($A22-1))</f>
        <v>2168.9848412593378</v>
      </c>
    </row>
    <row r="23" spans="1:36" x14ac:dyDescent="0.25">
      <c r="A23" s="57">
        <v>20</v>
      </c>
      <c r="B23" s="69">
        <v>18</v>
      </c>
      <c r="C23" s="1">
        <f>'Annexe 4.1 (CS)'!B24</f>
        <v>11658.428744542114</v>
      </c>
      <c r="D23" s="1">
        <f>'Annexe 4.1 (CS)'!F22</f>
        <v>14203.03601317627</v>
      </c>
      <c r="E23" s="1">
        <f t="shared" si="0"/>
        <v>2544.6072686341558</v>
      </c>
      <c r="F23" s="67">
        <f>E23/POWER((1+'1.Paramètres et Notes'!$C$26),(A23-1))</f>
        <v>1102.5828801994751</v>
      </c>
      <c r="G23" s="69">
        <v>17</v>
      </c>
      <c r="H23" s="64">
        <f>'Annexe 4.1 (CS)'!B24</f>
        <v>11658.428744542114</v>
      </c>
      <c r="I23" s="64">
        <f>'Annexe 4.1 (CS)'!M21</f>
        <v>14509.916862133639</v>
      </c>
      <c r="J23" s="64">
        <f t="shared" si="1"/>
        <v>2851.4881175915252</v>
      </c>
      <c r="K23" s="67">
        <f>J23/POWER((1+'1.Paramètres et Notes'!$C$26),($A23-1))</f>
        <v>1235.554900869327</v>
      </c>
      <c r="L23" s="72">
        <v>18</v>
      </c>
      <c r="M23" s="64">
        <f>'Annexe 4.1 (CS)'!M24</f>
        <v>15270.061131085222</v>
      </c>
      <c r="N23" s="64">
        <f>'Annexe 4.1 (CS)'!T22</f>
        <v>18578.949549748781</v>
      </c>
      <c r="O23" s="64">
        <f t="shared" si="2"/>
        <v>3308.8884186635587</v>
      </c>
      <c r="P23" s="67">
        <f>O23/POWER((1+'1.Paramètres et Notes'!$C$26),($A23-1))</f>
        <v>1433.7472693249942</v>
      </c>
      <c r="Q23" s="72">
        <v>18</v>
      </c>
      <c r="R23" s="64">
        <f>'Annexe 4.1 (CS)'!M24</f>
        <v>15270.061131085222</v>
      </c>
      <c r="S23" s="64">
        <f>'Annexe 4.1 (CS)'!AA22</f>
        <v>20144.642632433384</v>
      </c>
      <c r="T23" s="64">
        <f t="shared" si="3"/>
        <v>4874.5815013481624</v>
      </c>
      <c r="U23" s="67">
        <f>T23/POWER((1+'1.Paramètres et Notes'!$C$26),($A23-1))</f>
        <v>2112.1648820913829</v>
      </c>
      <c r="V23" s="72">
        <v>17</v>
      </c>
      <c r="W23" s="64">
        <f>'Annexe 4.1 (CS)'!AC21</f>
        <v>24527.256570102243</v>
      </c>
      <c r="X23" s="64">
        <f>'Annexe 4.1 (CS)'!AH21</f>
        <v>29453.93430030255</v>
      </c>
      <c r="Y23" s="64">
        <f t="shared" si="4"/>
        <v>4926.6777302003065</v>
      </c>
      <c r="Z23" s="67">
        <f>Y23/POWER((1+'1.Paramètres et Notes'!$C$26),($A23-1))</f>
        <v>2134.7382712203703</v>
      </c>
      <c r="AA23" s="72">
        <v>17</v>
      </c>
      <c r="AB23" s="64">
        <f>'Annexe 4.1 (CS)'!AE21</f>
        <v>24202.805996024756</v>
      </c>
      <c r="AC23" s="64">
        <f>'Annexe 4.1 (CS)'!AI21</f>
        <v>29644.293785857422</v>
      </c>
      <c r="AD23" s="64">
        <f t="shared" si="5"/>
        <v>5441.4877898326667</v>
      </c>
      <c r="AE23" s="67">
        <f>AD23/POWER((1+'1.Paramètres et Notes'!$C$26),($A23-1))</f>
        <v>2357.8063907301394</v>
      </c>
      <c r="AF23" s="72">
        <v>17</v>
      </c>
      <c r="AG23" s="64">
        <f>'Annexe 4.1 (CS)'!T24</f>
        <v>19395.232725921189</v>
      </c>
      <c r="AH23" s="64">
        <f>'Annexe 4.1 (CS)'!AJ21</f>
        <v>24278.204092423821</v>
      </c>
      <c r="AI23" s="64">
        <f t="shared" si="6"/>
        <v>4882.971366502632</v>
      </c>
      <c r="AJ23" s="67">
        <f>AI23/POWER((1+'1.Paramètres et Notes'!$C$26),($A23-1))</f>
        <v>2115.8002256670011</v>
      </c>
    </row>
    <row r="24" spans="1:36" x14ac:dyDescent="0.25">
      <c r="A24" s="57">
        <v>21</v>
      </c>
      <c r="B24" s="69">
        <v>19</v>
      </c>
      <c r="C24" s="1">
        <f>'Annexe 4.1 (CS)'!B25</f>
        <v>11880.369783263224</v>
      </c>
      <c r="D24" s="1">
        <f>'Annexe 4.1 (CS)'!F23</f>
        <v>14490.183931819973</v>
      </c>
      <c r="E24" s="1">
        <f t="shared" si="0"/>
        <v>2609.8141485567485</v>
      </c>
      <c r="F24" s="67">
        <f>E24/POWER((1+'1.Paramètres et Notes'!$C$26),(A24-1))</f>
        <v>1082.1408018028594</v>
      </c>
      <c r="G24" s="69">
        <v>18</v>
      </c>
      <c r="H24" s="64">
        <f>'Annexe 4.1 (CS)'!B25</f>
        <v>11880.369783263224</v>
      </c>
      <c r="I24" s="64">
        <f>'Annexe 4.1 (CS)'!M22</f>
        <v>14776.680964236253</v>
      </c>
      <c r="J24" s="64">
        <f t="shared" si="1"/>
        <v>2896.311180973029</v>
      </c>
      <c r="K24" s="67">
        <f>J24/POWER((1+'1.Paramètres et Notes'!$C$26),($A24-1))</f>
        <v>1200.934750615093</v>
      </c>
      <c r="L24" s="72">
        <v>19</v>
      </c>
      <c r="M24" s="64">
        <f>'Annexe 4.1 (CS)'!M25</f>
        <v>15495.0392914934</v>
      </c>
      <c r="N24" s="64">
        <f>'Annexe 4.1 (CS)'!T23</f>
        <v>19005.474154649466</v>
      </c>
      <c r="O24" s="64">
        <f t="shared" si="2"/>
        <v>3510.4348631560661</v>
      </c>
      <c r="P24" s="67">
        <f>O24/POWER((1+'1.Paramètres et Notes'!$C$26),($A24-1))</f>
        <v>1455.5767503954944</v>
      </c>
      <c r="Q24" s="72">
        <v>19</v>
      </c>
      <c r="R24" s="64">
        <f>'Annexe 4.1 (CS)'!M25</f>
        <v>15495.0392914934</v>
      </c>
      <c r="S24" s="64">
        <f>'Annexe 4.1 (CS)'!AA23</f>
        <v>20568.06597136971</v>
      </c>
      <c r="T24" s="64">
        <f t="shared" si="3"/>
        <v>5073.0266798763096</v>
      </c>
      <c r="U24" s="67">
        <f>T24/POWER((1+'1.Paramètres et Notes'!$C$26),($A24-1))</f>
        <v>2103.4942898001063</v>
      </c>
      <c r="V24" s="72">
        <v>18</v>
      </c>
      <c r="W24" s="64">
        <f>'Annexe 4.1 (CS)'!AC22</f>
        <v>25112.455299920977</v>
      </c>
      <c r="X24" s="64">
        <f>'Annexe 4.1 (CS)'!AH22</f>
        <v>30210.433127276006</v>
      </c>
      <c r="Y24" s="64">
        <f t="shared" si="4"/>
        <v>5097.9778273550291</v>
      </c>
      <c r="Z24" s="67">
        <f>Y24/POWER((1+'1.Paramètres et Notes'!$C$26),($A24-1))</f>
        <v>2113.8401049430945</v>
      </c>
      <c r="AA24" s="72">
        <v>18</v>
      </c>
      <c r="AB24" s="64">
        <f>'Annexe 4.1 (CS)'!AE22</f>
        <v>24780.263621032336</v>
      </c>
      <c r="AC24" s="64">
        <f>'Annexe 4.1 (CS)'!AI22</f>
        <v>30434.27832801735</v>
      </c>
      <c r="AD24" s="64">
        <f t="shared" si="5"/>
        <v>5654.0147069850136</v>
      </c>
      <c r="AE24" s="67">
        <f>AD24/POWER((1+'1.Paramètres et Notes'!$C$26),($A24-1))</f>
        <v>2344.3968268029644</v>
      </c>
      <c r="AF24" s="72">
        <v>18</v>
      </c>
      <c r="AG24" s="64">
        <f>'Annexe 4.1 (CS)'!T25</f>
        <v>19745.585398602536</v>
      </c>
      <c r="AH24" s="64">
        <f>'Annexe 4.1 (CS)'!AJ22</f>
        <v>24747.495566178091</v>
      </c>
      <c r="AI24" s="64">
        <f t="shared" si="6"/>
        <v>5001.9101675755555</v>
      </c>
      <c r="AJ24" s="67">
        <f>AI24/POWER((1+'1.Paramètres et Notes'!$C$26),($A24-1))</f>
        <v>2074.0063357689278</v>
      </c>
    </row>
    <row r="25" spans="1:36" x14ac:dyDescent="0.25">
      <c r="A25" s="57">
        <v>22</v>
      </c>
      <c r="B25" s="69">
        <v>20</v>
      </c>
      <c r="C25" s="1">
        <f>'Annexe 4.1 (CS)'!B26</f>
        <v>12088.289694022893</v>
      </c>
      <c r="D25" s="1">
        <f>'Annexe 4.1 (CS)'!F24</f>
        <v>14762.49742803735</v>
      </c>
      <c r="E25" s="1">
        <f t="shared" si="0"/>
        <v>2674.2077340144569</v>
      </c>
      <c r="F25" s="67">
        <f>E25/POWER((1+'1.Paramètres et Notes'!$C$26),(A25-1))</f>
        <v>1061.0920021266863</v>
      </c>
      <c r="G25" s="69">
        <v>19</v>
      </c>
      <c r="H25" s="64">
        <f>'Annexe 4.1 (CS)'!B26</f>
        <v>12088.289694022893</v>
      </c>
      <c r="I25" s="64">
        <f>'Annexe 4.1 (CS)'!M23</f>
        <v>15030.341470877909</v>
      </c>
      <c r="J25" s="64">
        <f t="shared" si="1"/>
        <v>2942.0517768550162</v>
      </c>
      <c r="K25" s="67">
        <f>J25/POWER((1+'1.Paramètres et Notes'!$C$26),($A25-1))</f>
        <v>1167.3691503304085</v>
      </c>
      <c r="L25" s="72">
        <v>20</v>
      </c>
      <c r="M25" s="64">
        <f>'Annexe 4.1 (CS)'!M26</f>
        <v>15704.516341622024</v>
      </c>
      <c r="N25" s="64">
        <f>'Annexe 4.1 (CS)'!T24</f>
        <v>19395.232725921189</v>
      </c>
      <c r="O25" s="64">
        <f t="shared" si="2"/>
        <v>3690.7163842991649</v>
      </c>
      <c r="P25" s="67">
        <f>O25/POWER((1+'1.Paramètres et Notes'!$C$26),($A25-1))</f>
        <v>1464.4298525077088</v>
      </c>
      <c r="Q25" s="72">
        <v>20</v>
      </c>
      <c r="R25" s="64">
        <f>'Annexe 4.1 (CS)'!M26</f>
        <v>15704.516341622024</v>
      </c>
      <c r="S25" s="64">
        <f>'Annexe 4.1 (CS)'!AA24</f>
        <v>20942.13874293608</v>
      </c>
      <c r="T25" s="64">
        <f t="shared" si="3"/>
        <v>5237.6224013140563</v>
      </c>
      <c r="U25" s="67">
        <f>T25/POWER((1+'1.Paramètres et Notes'!$C$26),($A25-1))</f>
        <v>2078.2227085444028</v>
      </c>
      <c r="V25" s="72">
        <v>19</v>
      </c>
      <c r="W25" s="64">
        <f>'Annexe 4.1 (CS)'!AC23</f>
        <v>25640.297856674097</v>
      </c>
      <c r="X25" s="64">
        <f>'Annexe 4.1 (CS)'!AH23</f>
        <v>30899.107175379842</v>
      </c>
      <c r="Y25" s="64">
        <f t="shared" si="4"/>
        <v>5258.8093187057457</v>
      </c>
      <c r="Z25" s="67">
        <f>Y25/POWER((1+'1.Paramètres et Notes'!$C$26),($A25-1))</f>
        <v>2086.6294109512842</v>
      </c>
      <c r="AA25" s="72">
        <v>19</v>
      </c>
      <c r="AB25" s="64">
        <f>'Annexe 4.1 (CS)'!AE23</f>
        <v>25301.123789842011</v>
      </c>
      <c r="AC25" s="64">
        <f>'Annexe 4.1 (CS)'!AI23</f>
        <v>31183.790866040228</v>
      </c>
      <c r="AD25" s="64">
        <f t="shared" si="5"/>
        <v>5882.6670761982168</v>
      </c>
      <c r="AE25" s="67">
        <f>AD25/POWER((1+'1.Paramètres et Notes'!$C$26),($A25-1))</f>
        <v>2334.1683244470642</v>
      </c>
      <c r="AF25" s="72">
        <v>19</v>
      </c>
      <c r="AG25" s="64">
        <f>'Annexe 4.1 (CS)'!T26</f>
        <v>20054.127191093368</v>
      </c>
      <c r="AH25" s="64">
        <f>'Annexe 4.1 (CS)'!AJ23</f>
        <v>25202.366294579635</v>
      </c>
      <c r="AI25" s="64">
        <f t="shared" si="6"/>
        <v>5148.2391034862667</v>
      </c>
      <c r="AJ25" s="67">
        <f>AI25/POWER((1+'1.Paramètres et Notes'!$C$26),($A25-1))</f>
        <v>2042.7565399134423</v>
      </c>
    </row>
    <row r="26" spans="1:36" x14ac:dyDescent="0.25">
      <c r="A26" s="57">
        <v>23</v>
      </c>
      <c r="B26" s="69">
        <v>21</v>
      </c>
      <c r="C26" s="1">
        <f>'Annexe 4.1 (CS)'!B27</f>
        <v>12281.31087933623</v>
      </c>
      <c r="D26" s="1">
        <f>'Annexe 4.1 (CS)'!F25</f>
        <v>15018.930181335154</v>
      </c>
      <c r="E26" s="1">
        <f t="shared" si="0"/>
        <v>2737.6193019989241</v>
      </c>
      <c r="F26" s="67">
        <f>E26/POWER((1+'1.Paramètres et Notes'!$C$26),(A26-1))</f>
        <v>1039.4764736233608</v>
      </c>
      <c r="G26" s="69">
        <v>20</v>
      </c>
      <c r="H26" s="64">
        <f>'Annexe 4.1 (CS)'!B27</f>
        <v>12281.31087933623</v>
      </c>
      <c r="I26" s="64">
        <f>'Annexe 4.1 (CS)'!M24</f>
        <v>15270.061131085222</v>
      </c>
      <c r="J26" s="64">
        <f t="shared" si="1"/>
        <v>2988.750251748992</v>
      </c>
      <c r="K26" s="67">
        <f>J26/POWER((1+'1.Paramètres et Notes'!$C$26),($A26-1))</f>
        <v>1134.8311176650941</v>
      </c>
      <c r="L26" s="72">
        <v>21</v>
      </c>
      <c r="M26" s="64">
        <f>'Annexe 4.1 (CS)'!M27</f>
        <v>15897.777979981267</v>
      </c>
      <c r="N26" s="64">
        <f>'Annexe 4.1 (CS)'!T25</f>
        <v>19745.585398602536</v>
      </c>
      <c r="O26" s="64">
        <f t="shared" si="2"/>
        <v>3847.8074186212689</v>
      </c>
      <c r="P26" s="67">
        <f>O26/POWER((1+'1.Paramètres et Notes'!$C$26),($A26-1))</f>
        <v>1461.0158847761568</v>
      </c>
      <c r="Q26" s="72">
        <v>21</v>
      </c>
      <c r="R26" s="64">
        <f>'Annexe 4.1 (CS)'!M27</f>
        <v>15897.777979981267</v>
      </c>
      <c r="S26" s="64">
        <f>'Annexe 4.1 (CS)'!AA25</f>
        <v>21263.869339274181</v>
      </c>
      <c r="T26" s="64">
        <f t="shared" si="3"/>
        <v>5366.0913592929137</v>
      </c>
      <c r="U26" s="67">
        <f>T26/POWER((1+'1.Paramètres et Notes'!$C$26),($A26-1))</f>
        <v>2037.5096417627378</v>
      </c>
      <c r="V26" s="72">
        <v>20</v>
      </c>
      <c r="W26" s="64">
        <f>'Annexe 4.1 (CS)'!AC24</f>
        <v>26106.619643874914</v>
      </c>
      <c r="X26" s="64">
        <f>'Annexe 4.1 (CS)'!AH24</f>
        <v>31514.487622994318</v>
      </c>
      <c r="Y26" s="64">
        <f t="shared" si="4"/>
        <v>5407.8679791194045</v>
      </c>
      <c r="Z26" s="67">
        <f>Y26/POWER((1+'1.Paramètres et Notes'!$C$26),($A26-1))</f>
        <v>2053.3722613115683</v>
      </c>
      <c r="AA26" s="72">
        <v>20</v>
      </c>
      <c r="AB26" s="64">
        <f>'Annexe 4.1 (CS)'!AE24</f>
        <v>25761.276995932669</v>
      </c>
      <c r="AC26" s="64">
        <f>'Annexe 4.1 (CS)'!AI24</f>
        <v>31888.846658288119</v>
      </c>
      <c r="AD26" s="64">
        <f t="shared" si="5"/>
        <v>6127.5696623554504</v>
      </c>
      <c r="AE26" s="67">
        <f>AD26/POWER((1+'1.Paramètres et Notes'!$C$26),($A26-1))</f>
        <v>2326.6436278616047</v>
      </c>
      <c r="AF26" s="72">
        <v>20</v>
      </c>
      <c r="AG26" s="64">
        <f>'Annexe 4.1 (CS)'!T27</f>
        <v>20318.715475174158</v>
      </c>
      <c r="AH26" s="64">
        <f>'Annexe 4.1 (CS)'!AJ24</f>
        <v>25641.696218467052</v>
      </c>
      <c r="AI26" s="64">
        <f t="shared" si="6"/>
        <v>5322.9807432928937</v>
      </c>
      <c r="AJ26" s="67">
        <f>AI26/POWER((1+'1.Paramètres et Notes'!$C$26),($A26-1))</f>
        <v>2021.1405026853245</v>
      </c>
    </row>
    <row r="27" spans="1:36" x14ac:dyDescent="0.25">
      <c r="A27" s="57">
        <v>24</v>
      </c>
      <c r="B27" s="69">
        <v>22</v>
      </c>
      <c r="C27" s="1">
        <f>'Annexe 4.1 (CS)'!B28</f>
        <v>12458.608978108687</v>
      </c>
      <c r="D27" s="1">
        <f>'Annexe 4.1 (CS)'!F26</f>
        <v>15258.48406710358</v>
      </c>
      <c r="E27" s="1">
        <f t="shared" si="0"/>
        <v>2799.8750889948933</v>
      </c>
      <c r="F27" s="67">
        <f>E27/POWER((1+'1.Paramètres et Notes'!$C$26),(A27-1))</f>
        <v>1017.3349771142859</v>
      </c>
      <c r="G27" s="69">
        <v>21</v>
      </c>
      <c r="H27" s="64">
        <f>'Annexe 4.1 (CS)'!B28</f>
        <v>12458.608978108687</v>
      </c>
      <c r="I27" s="64">
        <f>'Annexe 4.1 (CS)'!M25</f>
        <v>15495.0392914934</v>
      </c>
      <c r="J27" s="64">
        <f t="shared" si="1"/>
        <v>3036.4303133847134</v>
      </c>
      <c r="K27" s="67">
        <f>J27/POWER((1+'1.Paramètres et Notes'!$C$26),($A27-1))</f>
        <v>1103.2873486099993</v>
      </c>
      <c r="L27" s="72">
        <v>22</v>
      </c>
      <c r="M27" s="64">
        <f>'Annexe 4.1 (CS)'!M28</f>
        <v>16074.159267535279</v>
      </c>
      <c r="N27" s="64">
        <f>'Annexe 4.1 (CS)'!T26</f>
        <v>20054.127191093368</v>
      </c>
      <c r="O27" s="64">
        <f t="shared" si="2"/>
        <v>3979.9679235580898</v>
      </c>
      <c r="P27" s="67">
        <f>O27/POWER((1+'1.Paramètres et Notes'!$C$26),($A27-1))</f>
        <v>1446.1218617727936</v>
      </c>
      <c r="Q27" s="72">
        <v>22</v>
      </c>
      <c r="R27" s="64">
        <f>'Annexe 4.1 (CS)'!M28</f>
        <v>16074.159267535279</v>
      </c>
      <c r="S27" s="64">
        <f>'Annexe 4.1 (CS)'!AA26</f>
        <v>21530.655103188459</v>
      </c>
      <c r="T27" s="64">
        <f t="shared" si="3"/>
        <v>5456.4958356531806</v>
      </c>
      <c r="U27" s="67">
        <f>T27/POWER((1+'1.Paramètres et Notes'!$C$26),($A27-1))</f>
        <v>1982.618470340821</v>
      </c>
      <c r="V27" s="72">
        <v>21</v>
      </c>
      <c r="W27" s="64">
        <f>'Annexe 4.1 (CS)'!AC25</f>
        <v>26507.691301812862</v>
      </c>
      <c r="X27" s="64">
        <f>'Annexe 4.1 (CS)'!AH25</f>
        <v>32051.614546670087</v>
      </c>
      <c r="Y27" s="64">
        <f t="shared" si="4"/>
        <v>5543.9232448572257</v>
      </c>
      <c r="Z27" s="67">
        <f>Y27/POWER((1+'1.Paramètres et Notes'!$C$26),($A27-1))</f>
        <v>2014.3852308264422</v>
      </c>
      <c r="AA27" s="72">
        <v>21</v>
      </c>
      <c r="AB27" s="64">
        <f>'Annexe 4.1 (CS)'!AE25</f>
        <v>26157.043212175897</v>
      </c>
      <c r="AC27" s="64">
        <f>'Annexe 4.1 (CS)'!AI25</f>
        <v>32545.632557546807</v>
      </c>
      <c r="AD27" s="64">
        <f t="shared" si="5"/>
        <v>6388.5893453709105</v>
      </c>
      <c r="AE27" s="67">
        <f>AD27/POWER((1+'1.Paramètres et Notes'!$C$26),($A27-1))</f>
        <v>2321.2947681171859</v>
      </c>
      <c r="AF27" s="72">
        <v>21</v>
      </c>
      <c r="AG27" s="64">
        <f>'Annexe 4.1 (CS)'!T28</f>
        <v>20537.494743737585</v>
      </c>
      <c r="AH27" s="64">
        <f>'Annexe 4.1 (CS)'!AJ25</f>
        <v>26064.389029456292</v>
      </c>
      <c r="AI27" s="64">
        <f t="shared" si="6"/>
        <v>5526.8942857187067</v>
      </c>
      <c r="AJ27" s="67">
        <f>AI27/POWER((1+'1.Paramètres et Notes'!$C$26),($A27-1))</f>
        <v>2008.1977563124688</v>
      </c>
    </row>
    <row r="28" spans="1:36" x14ac:dyDescent="0.25">
      <c r="A28" s="57">
        <v>25</v>
      </c>
      <c r="B28" s="69">
        <v>23</v>
      </c>
      <c r="C28" s="1">
        <f>'Annexe 4.1 (CS)'!B29</f>
        <v>12619.41872262984</v>
      </c>
      <c r="D28" s="1">
        <f>'Annexe 4.1 (CS)'!F27</f>
        <v>15480.215613914814</v>
      </c>
      <c r="E28" s="1">
        <f t="shared" si="0"/>
        <v>2860.7968912849738</v>
      </c>
      <c r="F28" s="67">
        <f>E28/POWER((1+'1.Paramètres et Notes'!$C$26),(A28-1))</f>
        <v>994.70901615914283</v>
      </c>
      <c r="G28" s="69">
        <v>22</v>
      </c>
      <c r="H28" s="64">
        <f>'Annexe 4.1 (CS)'!B29</f>
        <v>12619.41872262984</v>
      </c>
      <c r="I28" s="64">
        <f>'Annexe 4.1 (CS)'!M26</f>
        <v>15704.516341622024</v>
      </c>
      <c r="J28" s="64">
        <f t="shared" si="1"/>
        <v>3085.0976189921839</v>
      </c>
      <c r="K28" s="67">
        <f>J28/POWER((1+'1.Paramètres et Notes'!$C$26),($A28-1))</f>
        <v>1072.6991582978962</v>
      </c>
      <c r="L28" s="72">
        <v>23</v>
      </c>
      <c r="M28" s="64">
        <f>'Annexe 4.1 (CS)'!M29</f>
        <v>16233.048436370884</v>
      </c>
      <c r="N28" s="64">
        <f>'Annexe 4.1 (CS)'!T27</f>
        <v>20318.715475174158</v>
      </c>
      <c r="O28" s="64">
        <f t="shared" si="2"/>
        <v>4085.6670388032744</v>
      </c>
      <c r="P28" s="67">
        <f>O28/POWER((1+'1.Paramètres et Notes'!$C$26),($A28-1))</f>
        <v>1420.6006210725463</v>
      </c>
      <c r="Q28" s="72">
        <v>23</v>
      </c>
      <c r="R28" s="64">
        <f>'Annexe 4.1 (CS)'!M29</f>
        <v>16233.048436370884</v>
      </c>
      <c r="S28" s="64">
        <f>'Annexe 4.1 (CS)'!AA27</f>
        <v>21740.317375674036</v>
      </c>
      <c r="T28" s="64">
        <f t="shared" si="3"/>
        <v>5507.2689393031524</v>
      </c>
      <c r="U28" s="67">
        <f>T28/POWER((1+'1.Paramètres et Notes'!$C$26),($A28-1))</f>
        <v>1914.8965398509829</v>
      </c>
      <c r="V28" s="72">
        <v>22</v>
      </c>
      <c r="W28" s="64">
        <f>'Annexe 4.1 (CS)'!AC26</f>
        <v>26840.268339449955</v>
      </c>
      <c r="X28" s="64">
        <f>'Annexe 4.1 (CS)'!AH26</f>
        <v>32506.103427656682</v>
      </c>
      <c r="Y28" s="64">
        <f t="shared" si="4"/>
        <v>5665.835088206728</v>
      </c>
      <c r="Z28" s="67">
        <f>Y28/POWER((1+'1.Paramètres et Notes'!$C$26),($A28-1))</f>
        <v>1970.0305406087837</v>
      </c>
      <c r="AA28" s="72">
        <v>22</v>
      </c>
      <c r="AB28" s="64">
        <f>'Annexe 4.1 (CS)'!AE26</f>
        <v>26485.220866193467</v>
      </c>
      <c r="AC28" s="64">
        <f>'Annexe 4.1 (CS)'!AI26</f>
        <v>33150.541244607346</v>
      </c>
      <c r="AD28" s="64">
        <f t="shared" si="5"/>
        <v>6665.3203784138786</v>
      </c>
      <c r="AE28" s="67">
        <f>AD28/POWER((1+'1.Paramètres et Notes'!$C$26),($A28-1))</f>
        <v>2317.5550477543889</v>
      </c>
      <c r="AF28" s="72">
        <v>22</v>
      </c>
      <c r="AG28" s="64">
        <f>'Annexe 4.1 (CS)'!T29</f>
        <v>20708.918275914861</v>
      </c>
      <c r="AH28" s="64">
        <f>'Annexe 4.1 (CS)'!AJ26</f>
        <v>26469.376702185633</v>
      </c>
      <c r="AI28" s="64">
        <f t="shared" si="6"/>
        <v>5760.4584262707722</v>
      </c>
      <c r="AJ28" s="67">
        <f>AI28/POWER((1+'1.Paramètres et Notes'!$C$26),($A28-1))</f>
        <v>2002.9314039305075</v>
      </c>
    </row>
    <row r="29" spans="1:36" x14ac:dyDescent="0.25">
      <c r="A29" s="57">
        <v>26</v>
      </c>
      <c r="B29" s="69">
        <v>24</v>
      </c>
      <c r="C29" s="1">
        <f>'Annexe 4.1 (CS)'!B30</f>
        <v>12763.039436145553</v>
      </c>
      <c r="D29" s="1">
        <f>'Annexe 4.1 (CS)'!F28</f>
        <v>15683.242183867493</v>
      </c>
      <c r="E29" s="1">
        <f t="shared" si="0"/>
        <v>2920.2027477219399</v>
      </c>
      <c r="F29" s="67">
        <f>E29/POWER((1+'1.Paramètres et Notes'!$C$26),(A29-1))</f>
        <v>971.64080267005522</v>
      </c>
      <c r="G29" s="69">
        <v>23</v>
      </c>
      <c r="H29" s="64">
        <f>'Annexe 4.1 (CS)'!B30</f>
        <v>12763.039436145553</v>
      </c>
      <c r="I29" s="64">
        <f>'Annexe 4.1 (CS)'!M27</f>
        <v>15897.777979981267</v>
      </c>
      <c r="J29" s="64">
        <f t="shared" si="1"/>
        <v>3134.7385438357142</v>
      </c>
      <c r="K29" s="67">
        <f>J29/POWER((1+'1.Paramètres et Notes'!$C$26),($A29-1))</f>
        <v>1043.0234261197663</v>
      </c>
      <c r="L29" s="72">
        <v>24</v>
      </c>
      <c r="M29" s="64">
        <f>'Annexe 4.1 (CS)'!M30</f>
        <v>16373.890423065508</v>
      </c>
      <c r="N29" s="64">
        <f>'Annexe 4.1 (CS)'!T28</f>
        <v>20537.494743737585</v>
      </c>
      <c r="O29" s="64">
        <f t="shared" si="2"/>
        <v>4163.6043206720769</v>
      </c>
      <c r="P29" s="67">
        <f>O29/POWER((1+'1.Paramètres et Notes'!$C$26),($A29-1))</f>
        <v>1385.3585499480325</v>
      </c>
      <c r="Q29" s="72">
        <v>24</v>
      </c>
      <c r="R29" s="64">
        <f>'Annexe 4.1 (CS)'!M30</f>
        <v>16373.890423065508</v>
      </c>
      <c r="S29" s="64">
        <f>'Annexe 4.1 (CS)'!AA28</f>
        <v>21891.131117473273</v>
      </c>
      <c r="T29" s="64">
        <f t="shared" si="3"/>
        <v>5517.2406944077647</v>
      </c>
      <c r="U29" s="67">
        <f>T29/POWER((1+'1.Paramètres et Notes'!$C$26),($A29-1))</f>
        <v>1835.754788266059</v>
      </c>
      <c r="V29" s="72">
        <v>23</v>
      </c>
      <c r="W29" s="64">
        <f>'Annexe 4.1 (CS)'!AC27</f>
        <v>27101.634824919242</v>
      </c>
      <c r="X29" s="64">
        <f>'Annexe 4.1 (CS)'!AH27</f>
        <v>32874.204719551715</v>
      </c>
      <c r="Y29" s="64">
        <f t="shared" si="4"/>
        <v>5772.5698946324737</v>
      </c>
      <c r="Z29" s="67">
        <f>Y29/POWER((1+'1.Paramètres et Notes'!$C$26),($A29-1))</f>
        <v>1920.7106254061255</v>
      </c>
      <c r="AA29" s="72">
        <v>23</v>
      </c>
      <c r="AB29" s="64">
        <f>'Annexe 4.1 (CS)'!AE27</f>
        <v>26743.129952910767</v>
      </c>
      <c r="AC29" s="64">
        <f>'Annexe 4.1 (CS)'!AI27</f>
        <v>33700.204154202234</v>
      </c>
      <c r="AD29" s="64">
        <f t="shared" si="5"/>
        <v>6957.074201291467</v>
      </c>
      <c r="AE29" s="67">
        <f>AD29/POWER((1+'1.Paramètres et Notes'!$C$26),($A29-1))</f>
        <v>2314.8314501283512</v>
      </c>
      <c r="AF29" s="72">
        <v>23</v>
      </c>
      <c r="AG29" s="64">
        <f>'Annexe 4.1 (CS)'!T30</f>
        <v>20831.766345810032</v>
      </c>
      <c r="AH29" s="64">
        <f>'Annexe 4.1 (CS)'!AJ27</f>
        <v>26855.623970632605</v>
      </c>
      <c r="AI29" s="64">
        <f t="shared" si="6"/>
        <v>6023.8576248225727</v>
      </c>
      <c r="AJ29" s="67">
        <f>AI29/POWER((1+'1.Paramètres et Notes'!$C$26),($A29-1))</f>
        <v>2004.3217418101201</v>
      </c>
    </row>
    <row r="30" spans="1:36" x14ac:dyDescent="0.25">
      <c r="A30" s="57">
        <v>27</v>
      </c>
      <c r="B30" s="69">
        <v>25</v>
      </c>
      <c r="C30" s="1">
        <f>'Annexe 4.1 (CS)'!B31</f>
        <v>12888.840115796667</v>
      </c>
      <c r="D30" s="1">
        <f>'Annexe 4.1 (CS)'!F29</f>
        <v>15866.747819421291</v>
      </c>
      <c r="E30" s="1">
        <f t="shared" si="0"/>
        <v>2977.9077036246235</v>
      </c>
      <c r="F30" s="67">
        <f>E30/POWER((1+'1.Paramètres et Notes'!$C$26),(A30-1))</f>
        <v>948.17321251562601</v>
      </c>
      <c r="G30" s="69">
        <v>24</v>
      </c>
      <c r="H30" s="64">
        <f>'Annexe 4.1 (CS)'!B31</f>
        <v>12888.840115796667</v>
      </c>
      <c r="I30" s="64">
        <f>'Annexe 4.1 (CS)'!M28</f>
        <v>16074.159267535279</v>
      </c>
      <c r="J30" s="64">
        <f t="shared" si="1"/>
        <v>3185.3191517386113</v>
      </c>
      <c r="K30" s="67">
        <f>J30/POWER((1+'1.Paramètres et Notes'!$C$26),($A30-1))</f>
        <v>1014.2135329833781</v>
      </c>
      <c r="L30" s="72">
        <v>25</v>
      </c>
      <c r="M30" s="64">
        <f>'Annexe 4.1 (CS)'!M31</f>
        <v>16496.190098208626</v>
      </c>
      <c r="N30" s="64">
        <f>'Annexe 4.1 (CS)'!T29</f>
        <v>20708.918275914861</v>
      </c>
      <c r="O30" s="64">
        <f t="shared" si="2"/>
        <v>4212.7281777062344</v>
      </c>
      <c r="P30" s="67">
        <f>O30/POWER((1+'1.Paramètres et Notes'!$C$26),($A30-1))</f>
        <v>1341.3431198183057</v>
      </c>
      <c r="Q30" s="72">
        <v>25</v>
      </c>
      <c r="R30" s="64">
        <f>'Annexe 4.1 (CS)'!M31</f>
        <v>16496.190098208626</v>
      </c>
      <c r="S30" s="64">
        <f>'Annexe 4.1 (CS)'!AA29</f>
        <v>21981.848541417326</v>
      </c>
      <c r="T30" s="64">
        <f t="shared" si="3"/>
        <v>5485.6584432087002</v>
      </c>
      <c r="U30" s="67">
        <f>T30/POWER((1+'1.Paramètres et Notes'!$C$26),($A30-1))</f>
        <v>1746.6472794068541</v>
      </c>
      <c r="V30" s="72">
        <v>24</v>
      </c>
      <c r="W30" s="64">
        <f>'Annexe 4.1 (CS)'!AC28</f>
        <v>27289.640311968662</v>
      </c>
      <c r="X30" s="64">
        <f>'Annexe 4.1 (CS)'!AH28</f>
        <v>33152.855345674099</v>
      </c>
      <c r="Y30" s="64">
        <f t="shared" si="4"/>
        <v>5863.2150337054372</v>
      </c>
      <c r="Z30" s="67">
        <f>Y30/POWER((1+'1.Paramètres et Notes'!$C$26),($A30-1))</f>
        <v>1866.8622359960068</v>
      </c>
      <c r="AA30" s="72">
        <v>24</v>
      </c>
      <c r="AB30" s="64">
        <f>'Annexe 4.1 (CS)'!AE28</f>
        <v>26928.648472531579</v>
      </c>
      <c r="AC30" s="64">
        <f>'Annexe 4.1 (CS)'!AI28</f>
        <v>34191.522673854422</v>
      </c>
      <c r="AD30" s="64">
        <f t="shared" si="5"/>
        <v>7262.8742013228439</v>
      </c>
      <c r="AE30" s="67">
        <f>AD30/POWER((1+'1.Paramètres et Notes'!$C$26),($A30-1))</f>
        <v>2312.5171929214389</v>
      </c>
      <c r="AF30" s="72">
        <v>24</v>
      </c>
      <c r="AG30" s="64">
        <f>'Annexe 4.1 (CS)'!T31</f>
        <v>20905.160675001745</v>
      </c>
      <c r="AH30" s="64">
        <f>'Annexe 4.1 (CS)'!AJ28</f>
        <v>27222.132722377457</v>
      </c>
      <c r="AI30" s="64">
        <f t="shared" si="6"/>
        <v>6316.9720473757116</v>
      </c>
      <c r="AJ30" s="67">
        <f>AI30/POWER((1+'1.Paramètres et Notes'!$C$26),($A30-1))</f>
        <v>2011.3395966709413</v>
      </c>
    </row>
    <row r="31" spans="1:36" x14ac:dyDescent="0.25">
      <c r="A31" s="57">
        <v>28</v>
      </c>
      <c r="B31" s="69">
        <v>26</v>
      </c>
      <c r="C31" s="1">
        <f>'Annexe 4.1 (CS)'!B32</f>
        <v>12996.26404935706</v>
      </c>
      <c r="D31" s="1">
        <f>'Annexe 4.1 (CS)'!F30</f>
        <v>16029.988702584305</v>
      </c>
      <c r="E31" s="1">
        <f t="shared" si="0"/>
        <v>3033.7246532272457</v>
      </c>
      <c r="F31" s="67">
        <f>E31/POWER((1+'1.Paramètres et Notes'!$C$26),(A31-1))</f>
        <v>924.34973011135423</v>
      </c>
      <c r="G31" s="69">
        <v>25</v>
      </c>
      <c r="H31" s="64">
        <f>'Annexe 4.1 (CS)'!B32</f>
        <v>12996.26404935706</v>
      </c>
      <c r="I31" s="64">
        <f>'Annexe 4.1 (CS)'!M29</f>
        <v>16233.048436370884</v>
      </c>
      <c r="J31" s="64">
        <f t="shared" si="1"/>
        <v>3236.784387013824</v>
      </c>
      <c r="K31" s="67">
        <f>J31/POWER((1+'1.Paramètres et Notes'!$C$26),($A31-1))</f>
        <v>986.22027921423205</v>
      </c>
      <c r="L31" s="72">
        <v>26</v>
      </c>
      <c r="M31" s="64">
        <f>'Annexe 4.1 (CS)'!M32</f>
        <v>16599.515165789973</v>
      </c>
      <c r="N31" s="64">
        <f>'Annexe 4.1 (CS)'!T30</f>
        <v>20831.766345810032</v>
      </c>
      <c r="O31" s="64">
        <f t="shared" si="2"/>
        <v>4232.2511800200591</v>
      </c>
      <c r="P31" s="67">
        <f>O31/POWER((1+'1.Paramètres et Notes'!$C$26),($A31-1))</f>
        <v>1289.5304232219528</v>
      </c>
      <c r="Q31" s="72">
        <v>26</v>
      </c>
      <c r="R31" s="64">
        <f>'Annexe 4.1 (CS)'!M32</f>
        <v>16599.515165789973</v>
      </c>
      <c r="S31" s="64">
        <f>'Annexe 4.1 (CS)'!AA30</f>
        <v>22011.716302734978</v>
      </c>
      <c r="T31" s="64">
        <f t="shared" si="3"/>
        <v>5412.2011369450047</v>
      </c>
      <c r="U31" s="67">
        <f>T31/POWER((1+'1.Paramètres et Notes'!$C$26),($A31-1))</f>
        <v>1649.0509957525601</v>
      </c>
      <c r="V31" s="72">
        <v>25</v>
      </c>
      <c r="W31" s="64">
        <f>'Annexe 4.1 (CS)'!AC29</f>
        <v>27402.729300206716</v>
      </c>
      <c r="X31" s="64">
        <f>'Annexe 4.1 (CS)'!AH29</f>
        <v>33339.721137110166</v>
      </c>
      <c r="Y31" s="64">
        <f t="shared" si="4"/>
        <v>5936.9918369034494</v>
      </c>
      <c r="Z31" s="67">
        <f>Y31/POWER((1+'1.Paramètres et Notes'!$C$26),($A31-1))</f>
        <v>1808.9501946978246</v>
      </c>
      <c r="AA31" s="72">
        <v>25</v>
      </c>
      <c r="AB31" s="64">
        <f>'Annexe 4.1 (CS)'!AE29</f>
        <v>27040.241501078799</v>
      </c>
      <c r="AC31" s="64">
        <f>'Annexe 4.1 (CS)'!AI29</f>
        <v>34621.697211989725</v>
      </c>
      <c r="AD31" s="64">
        <f t="shared" si="5"/>
        <v>7581.4557109109264</v>
      </c>
      <c r="AE31" s="67">
        <f>AD31/POWER((1+'1.Paramètres et Notes'!$C$26),($A31-1))</f>
        <v>2310.0041504349279</v>
      </c>
      <c r="AF31" s="72">
        <v>25</v>
      </c>
      <c r="AG31" s="64">
        <f>'Annexe 4.1 (CS)'!T32</f>
        <v>20928.57488926575</v>
      </c>
      <c r="AH31" s="64">
        <f>'Annexe 4.1 (CS)'!AJ29</f>
        <v>27567.946284808691</v>
      </c>
      <c r="AI31" s="64">
        <f t="shared" si="6"/>
        <v>6639.3713955429412</v>
      </c>
      <c r="AJ31" s="67">
        <f>AI31/POWER((1+'1.Paramètres et Notes'!$C$26),($A31-1))</f>
        <v>2022.9591868367411</v>
      </c>
    </row>
    <row r="32" spans="1:36" x14ac:dyDescent="0.25">
      <c r="A32" s="57">
        <v>29</v>
      </c>
      <c r="B32" s="69">
        <v>27</v>
      </c>
      <c r="C32" s="1">
        <f>'Annexe 4.1 (CS)'!B33</f>
        <v>13084.832918520453</v>
      </c>
      <c r="D32" s="1">
        <f>'Annexe 4.1 (CS)'!F31</f>
        <v>16172.298175380331</v>
      </c>
      <c r="E32" s="1">
        <f t="shared" si="0"/>
        <v>3087.4652568598776</v>
      </c>
      <c r="F32" s="67">
        <f>E32/POWER((1+'1.Paramètres et Notes'!$C$26),(A32-1))</f>
        <v>900.21438126492728</v>
      </c>
      <c r="G32" s="69">
        <v>26</v>
      </c>
      <c r="H32" s="64">
        <f>'Annexe 4.1 (CS)'!B33</f>
        <v>13084.832918520453</v>
      </c>
      <c r="I32" s="64">
        <f>'Annexe 4.1 (CS)'!M30</f>
        <v>16373.890423065508</v>
      </c>
      <c r="J32" s="64">
        <f t="shared" si="1"/>
        <v>3289.0575045450551</v>
      </c>
      <c r="K32" s="67">
        <f>J32/POWER((1+'1.Paramètres et Notes'!$C$26),($A32-1))</f>
        <v>958.99277241103186</v>
      </c>
      <c r="L32" s="72">
        <v>27</v>
      </c>
      <c r="M32" s="64">
        <f>'Annexe 4.1 (CS)'!M33</f>
        <v>16683.498708697742</v>
      </c>
      <c r="N32" s="64">
        <f>'Annexe 4.1 (CS)'!T31</f>
        <v>20905.160675001745</v>
      </c>
      <c r="O32" s="64">
        <f t="shared" si="2"/>
        <v>4221.6619663040037</v>
      </c>
      <c r="P32" s="67">
        <f>O32/POWER((1+'1.Paramètres et Notes'!$C$26),($A32-1))</f>
        <v>1230.9129006268568</v>
      </c>
      <c r="Q32" s="72">
        <v>27</v>
      </c>
      <c r="R32" s="64">
        <f>'Annexe 4.1 (CS)'!M33</f>
        <v>16683.498708697742</v>
      </c>
      <c r="S32" s="64">
        <f>'Annexe 4.1 (CS)'!AA31</f>
        <v>21980.485916083657</v>
      </c>
      <c r="T32" s="64">
        <f t="shared" si="3"/>
        <v>5296.9872073859151</v>
      </c>
      <c r="U32" s="67">
        <f>T32/POWER((1+'1.Paramètres et Notes'!$C$26),($A32-1))</f>
        <v>1544.4462252232424</v>
      </c>
      <c r="V32" s="72">
        <v>26</v>
      </c>
      <c r="W32" s="64">
        <f>'Annexe 4.1 (CS)'!AC30</f>
        <v>27439.962664664152</v>
      </c>
      <c r="X32" s="64">
        <f>'Annexe 4.1 (CS)'!AH30</f>
        <v>33433.229389116554</v>
      </c>
      <c r="Y32" s="64">
        <f t="shared" si="4"/>
        <v>5993.2667244524018</v>
      </c>
      <c r="Z32" s="67">
        <f>Y32/POWER((1+'1.Paramètres et Notes'!$C$26),($A32-1))</f>
        <v>1747.4609257938137</v>
      </c>
      <c r="AA32" s="72">
        <v>26</v>
      </c>
      <c r="AB32" s="64">
        <f>'Annexe 4.1 (CS)'!AE30</f>
        <v>27076.982336482346</v>
      </c>
      <c r="AC32" s="64">
        <f>'Annexe 4.1 (CS)'!AI30</f>
        <v>34988.253754157202</v>
      </c>
      <c r="AD32" s="64">
        <f t="shared" si="5"/>
        <v>7911.2714176748559</v>
      </c>
      <c r="AE32" s="67">
        <f>AD32/POWER((1+'1.Paramètres et Notes'!$C$26),($A32-1))</f>
        <v>2306.6948813294111</v>
      </c>
      <c r="AF32" s="72">
        <v>26</v>
      </c>
      <c r="AG32" s="64">
        <f>'Annexe 4.1 (CS)'!T33</f>
        <v>20901.840805361779</v>
      </c>
      <c r="AH32" s="64">
        <f>'Annexe 4.1 (CS)'!AJ30</f>
        <v>27892.153577583922</v>
      </c>
      <c r="AI32" s="64">
        <f t="shared" si="6"/>
        <v>6990.3127722221434</v>
      </c>
      <c r="AJ32" s="67">
        <f>AI32/POWER((1+'1.Paramètres et Notes'!$C$26),($A32-1))</f>
        <v>2038.170331832132</v>
      </c>
    </row>
    <row r="33" spans="1:36" x14ac:dyDescent="0.25">
      <c r="A33" s="57">
        <v>30</v>
      </c>
      <c r="B33" s="69">
        <v>28</v>
      </c>
      <c r="C33" s="1">
        <f>'Annexe 4.1 (CS)'!B34</f>
        <v>13154.150346424787</v>
      </c>
      <c r="D33" s="1">
        <f>'Annexe 4.1 (CS)'!F32</f>
        <v>16293.091274197572</v>
      </c>
      <c r="E33" s="1">
        <f t="shared" si="0"/>
        <v>3138.9409277727846</v>
      </c>
      <c r="F33" s="67">
        <f>E33/POWER((1+'1.Paramètres et Notes'!$C$26),(A33-1))</f>
        <v>875.81165382849008</v>
      </c>
      <c r="G33" s="69">
        <v>27</v>
      </c>
      <c r="H33" s="64">
        <f>'Annexe 4.1 (CS)'!B34</f>
        <v>13154.150346424787</v>
      </c>
      <c r="I33" s="64">
        <f>'Annexe 4.1 (CS)'!M31</f>
        <v>16496.190098208626</v>
      </c>
      <c r="J33" s="64">
        <f t="shared" si="1"/>
        <v>3342.0397517838392</v>
      </c>
      <c r="K33" s="67">
        <f>J33/POWER((1+'1.Paramètres et Notes'!$C$26),($A33-1))</f>
        <v>932.47927550111399</v>
      </c>
      <c r="L33" s="72">
        <v>28</v>
      </c>
      <c r="M33" s="64">
        <f>'Annexe 4.1 (CS)'!M34</f>
        <v>16747.841359353075</v>
      </c>
      <c r="N33" s="64">
        <f>'Annexe 4.1 (CS)'!T32</f>
        <v>20928.57488926575</v>
      </c>
      <c r="O33" s="64">
        <f t="shared" si="2"/>
        <v>4180.7335299126753</v>
      </c>
      <c r="P33" s="67">
        <f>O33/POWER((1+'1.Paramètres et Notes'!$C$26),($A33-1))</f>
        <v>1166.4874335966113</v>
      </c>
      <c r="Q33" s="72">
        <v>28</v>
      </c>
      <c r="R33" s="64">
        <f>'Annexe 4.1 (CS)'!M34</f>
        <v>16747.841359353075</v>
      </c>
      <c r="S33" s="64">
        <f>'Annexe 4.1 (CS)'!AA32</f>
        <v>21888.417197827701</v>
      </c>
      <c r="T33" s="64">
        <f t="shared" si="3"/>
        <v>5140.5758384746259</v>
      </c>
      <c r="U33" s="67">
        <f>T33/POWER((1+'1.Paramètres et Notes'!$C$26),($A33-1))</f>
        <v>1434.2978508740939</v>
      </c>
      <c r="V33" s="72">
        <v>27</v>
      </c>
      <c r="W33" s="64">
        <f>'Annexe 4.1 (CS)'!AC31</f>
        <v>27401.030641739217</v>
      </c>
      <c r="X33" s="64">
        <f>'Annexe 4.1 (CS)'!AH31</f>
        <v>33432.590900764983</v>
      </c>
      <c r="Y33" s="64">
        <f t="shared" si="4"/>
        <v>6031.5602590257658</v>
      </c>
      <c r="Z33" s="67">
        <f>Y33/POWER((1+'1.Paramètres et Notes'!$C$26),($A33-1))</f>
        <v>1682.8958834124105</v>
      </c>
      <c r="AA33" s="72">
        <v>27</v>
      </c>
      <c r="AB33" s="64">
        <f>'Annexe 4.1 (CS)'!AE31</f>
        <v>27038.565312744202</v>
      </c>
      <c r="AC33" s="64">
        <f>'Annexe 4.1 (CS)'!AI31</f>
        <v>35289.067555110087</v>
      </c>
      <c r="AD33" s="64">
        <f t="shared" si="5"/>
        <v>8250.5022423658847</v>
      </c>
      <c r="AE33" s="67">
        <f>AD33/POWER((1+'1.Paramètres et Notes'!$C$26),($A33-1))</f>
        <v>2302.014016851605</v>
      </c>
      <c r="AF33" s="72">
        <v>27</v>
      </c>
      <c r="AG33" s="64">
        <f>'Annexe 4.1 (CS)'!T34</f>
        <v>20825.150442847778</v>
      </c>
      <c r="AH33" s="64">
        <f>'Annexe 4.1 (CS)'!AJ31</f>
        <v>28193.893106174339</v>
      </c>
      <c r="AI33" s="64">
        <f t="shared" si="6"/>
        <v>7368.7426633265604</v>
      </c>
      <c r="AJ33" s="67">
        <f>AI33/POWER((1+'1.Paramètres et Notes'!$C$26),($A33-1))</f>
        <v>2055.9898536171941</v>
      </c>
    </row>
    <row r="34" spans="1:36" x14ac:dyDescent="0.25">
      <c r="A34" s="57">
        <v>31</v>
      </c>
      <c r="B34" s="69">
        <v>29</v>
      </c>
      <c r="C34" s="1">
        <f>'Annexe 4.1 (CS)'!B35</f>
        <v>13203.90485260027</v>
      </c>
      <c r="D34" s="1">
        <f>'Annexe 4.1 (CS)'!F33</f>
        <v>16391.868734873533</v>
      </c>
      <c r="E34" s="1">
        <f t="shared" si="0"/>
        <v>3187.9638822732632</v>
      </c>
      <c r="F34" s="67">
        <f>E34/POWER((1+'1.Paramètres et Notes'!$C$26),(A34-1))</f>
        <v>851.18640600272681</v>
      </c>
      <c r="G34" s="69">
        <v>28</v>
      </c>
      <c r="H34" s="64">
        <f>'Annexe 4.1 (CS)'!B35</f>
        <v>13203.90485260027</v>
      </c>
      <c r="I34" s="64">
        <f>'Annexe 4.1 (CS)'!M32</f>
        <v>16599.515165789973</v>
      </c>
      <c r="J34" s="64">
        <f t="shared" si="1"/>
        <v>3395.6103131897034</v>
      </c>
      <c r="K34" s="67">
        <f>J34/POWER((1+'1.Paramètres et Notes'!$C$26),($A34-1))</f>
        <v>906.62800627739011</v>
      </c>
      <c r="L34" s="72">
        <v>29</v>
      </c>
      <c r="M34" s="64">
        <f>'Annexe 4.1 (CS)'!M35</f>
        <v>16792.313077511382</v>
      </c>
      <c r="N34" s="64">
        <f>'Annexe 4.1 (CS)'!T33</f>
        <v>20901.840805361779</v>
      </c>
      <c r="O34" s="64">
        <f t="shared" si="2"/>
        <v>4109.5277278503963</v>
      </c>
      <c r="P34" s="67">
        <f>O34/POWER((1+'1.Paramètres et Notes'!$C$26),($A34-1))</f>
        <v>1097.2439670625147</v>
      </c>
      <c r="Q34" s="72">
        <v>29</v>
      </c>
      <c r="R34" s="64">
        <f>'Annexe 4.1 (CS)'!M35</f>
        <v>16792.313077511382</v>
      </c>
      <c r="S34" s="64">
        <f>'Annexe 4.1 (CS)'!AA33</f>
        <v>21736.27466686528</v>
      </c>
      <c r="T34" s="64">
        <f t="shared" si="3"/>
        <v>4943.9615893538976</v>
      </c>
      <c r="U34" s="67">
        <f>T34/POWER((1+'1.Paramètres et Notes'!$C$26),($A34-1))</f>
        <v>1320.0378210235178</v>
      </c>
      <c r="V34" s="72">
        <v>28</v>
      </c>
      <c r="W34" s="64">
        <f>'Annexe 4.1 (CS)'!AC32</f>
        <v>27286.257120366281</v>
      </c>
      <c r="X34" s="64">
        <f>'Annexe 4.1 (CS)'!AH32</f>
        <v>33337.811065831775</v>
      </c>
      <c r="Y34" s="64">
        <f t="shared" si="4"/>
        <v>6051.5539454654936</v>
      </c>
      <c r="Z34" s="67">
        <f>Y34/POWER((1+'1.Paramètres et Notes'!$C$26),($A34-1))</f>
        <v>1615.7649972807519</v>
      </c>
      <c r="AA34" s="72">
        <v>28</v>
      </c>
      <c r="AB34" s="64">
        <f>'Annexe 4.1 (CS)'!AE32</f>
        <v>26925.310034342798</v>
      </c>
      <c r="AC34" s="64">
        <f>'Annexe 4.1 (CS)'!AI32</f>
        <v>35522.383649408359</v>
      </c>
      <c r="AD34" s="64">
        <f t="shared" si="5"/>
        <v>8597.0736150655612</v>
      </c>
      <c r="AE34" s="67">
        <f>AD34/POWER((1+'1.Paramètres et Notes'!$C$26),($A34-1))</f>
        <v>2295.4187885373512</v>
      </c>
      <c r="AF34" s="72">
        <v>28</v>
      </c>
      <c r="AG34" s="64">
        <f>'Annexe 4.1 (CS)'!T35</f>
        <v>20699.053727256134</v>
      </c>
      <c r="AH34" s="64">
        <f>'Annexe 4.1 (CS)'!AJ32</f>
        <v>28472.356772030933</v>
      </c>
      <c r="AI34" s="64">
        <f t="shared" si="6"/>
        <v>7773.3030447747988</v>
      </c>
      <c r="AJ34" s="67">
        <f>AI34/POWER((1+'1.Paramètres et Notes'!$C$26),($A34-1))</f>
        <v>2075.472033495505</v>
      </c>
    </row>
    <row r="35" spans="1:36" x14ac:dyDescent="0.25">
      <c r="A35" s="57">
        <v>32</v>
      </c>
      <c r="B35" s="69">
        <v>30</v>
      </c>
      <c r="C35" s="1">
        <f>'Annexe 4.1 (CS)'!B36</f>
        <v>13233.872184517433</v>
      </c>
      <c r="D35" s="1">
        <f>'Annexe 4.1 (CS)'!F34</f>
        <v>16468.220430148773</v>
      </c>
      <c r="E35" s="1">
        <f t="shared" si="0"/>
        <v>3234.3482456313395</v>
      </c>
      <c r="F35" s="67">
        <f>E35/POWER((1+'1.Paramètres et Notes'!$C$26),(A35-1))</f>
        <v>826.38376242929712</v>
      </c>
      <c r="G35" s="69">
        <v>29</v>
      </c>
      <c r="H35" s="64">
        <f>'Annexe 4.1 (CS)'!B36</f>
        <v>13233.872184517433</v>
      </c>
      <c r="I35" s="64">
        <f>'Annexe 4.1 (CS)'!M33</f>
        <v>16683.498708697742</v>
      </c>
      <c r="J35" s="64">
        <f t="shared" si="1"/>
        <v>3449.6265241803085</v>
      </c>
      <c r="K35" s="67">
        <f>J35/POWER((1+'1.Paramètres et Notes'!$C$26),($A35-1))</f>
        <v>881.38788081292921</v>
      </c>
      <c r="L35" s="72">
        <v>30</v>
      </c>
      <c r="M35" s="64">
        <f>'Annexe 4.1 (CS)'!M36</f>
        <v>16816.754520455899</v>
      </c>
      <c r="N35" s="64">
        <f>'Annexe 4.1 (CS)'!T34</f>
        <v>20825.150442847778</v>
      </c>
      <c r="O35" s="64">
        <f t="shared" si="2"/>
        <v>4008.3959223918791</v>
      </c>
      <c r="P35" s="67">
        <f>O35/POWER((1+'1.Paramètres et Notes'!$C$26),($A35-1))</f>
        <v>1024.1548071165926</v>
      </c>
      <c r="Q35" s="72">
        <v>30</v>
      </c>
      <c r="R35" s="64">
        <f>'Annexe 4.1 (CS)'!M36</f>
        <v>16816.754520455899</v>
      </c>
      <c r="S35" s="64">
        <f>'Annexe 4.1 (CS)'!AA34</f>
        <v>21525.316973740981</v>
      </c>
      <c r="T35" s="64">
        <f t="shared" si="3"/>
        <v>4708.5624532850816</v>
      </c>
      <c r="U35" s="67">
        <f>T35/POWER((1+'1.Paramètres et Notes'!$C$26),($A35-1))</f>
        <v>1203.0490411892906</v>
      </c>
      <c r="V35" s="72">
        <v>29</v>
      </c>
      <c r="W35" s="64">
        <f>'Annexe 4.1 (CS)'!AC33</f>
        <v>27096.59515526102</v>
      </c>
      <c r="X35" s="64">
        <f>'Annexe 4.1 (CS)'!AH33</f>
        <v>33149.689796927421</v>
      </c>
      <c r="Y35" s="64">
        <f t="shared" si="4"/>
        <v>6053.094641666401</v>
      </c>
      <c r="Z35" s="67">
        <f>Y35/POWER((1+'1.Paramètres et Notes'!$C$26),($A35-1))</f>
        <v>1546.5802518567325</v>
      </c>
      <c r="AA35" s="72">
        <v>29</v>
      </c>
      <c r="AB35" s="64">
        <f>'Annexe 4.1 (CS)'!AE33</f>
        <v>26738.156948829637</v>
      </c>
      <c r="AC35" s="64">
        <f>'Annexe 4.1 (CS)'!AI33</f>
        <v>35686.833903572959</v>
      </c>
      <c r="AD35" s="64">
        <f t="shared" si="5"/>
        <v>8948.6769547433214</v>
      </c>
      <c r="AE35" s="67">
        <f>AD35/POWER((1+'1.Paramètres et Notes'!$C$26),($A35-1))</f>
        <v>2286.4085030465326</v>
      </c>
      <c r="AF35" s="72">
        <v>29</v>
      </c>
      <c r="AG35" s="64">
        <f>'Annexe 4.1 (CS)'!T36</f>
        <v>20524.451923064447</v>
      </c>
      <c r="AH35" s="64">
        <f>'Annexe 4.1 (CS)'!AJ33</f>
        <v>28726.793475814196</v>
      </c>
      <c r="AI35" s="64">
        <f t="shared" si="6"/>
        <v>8202.3415527497491</v>
      </c>
      <c r="AJ35" s="67">
        <f>AI35/POWER((1+'1.Paramètres et Notes'!$C$26),($A35-1))</f>
        <v>2095.7180112707347</v>
      </c>
    </row>
    <row r="36" spans="1:36" x14ac:dyDescent="0.25">
      <c r="A36" s="57">
        <v>33</v>
      </c>
      <c r="B36" s="69">
        <v>31</v>
      </c>
      <c r="C36" s="1">
        <f>'Annexe 4.1 (CS)'!B37</f>
        <v>13243.917001314458</v>
      </c>
      <c r="D36" s="1">
        <f>'Annexe 4.1 (CS)'!F35</f>
        <v>16521.828206373099</v>
      </c>
      <c r="E36" s="1">
        <f t="shared" si="0"/>
        <v>3277.9112050586409</v>
      </c>
      <c r="F36" s="67">
        <f>E36/POWER((1+'1.Paramètres et Notes'!$C$26),(A36-1))</f>
        <v>801.44899849475632</v>
      </c>
      <c r="G36" s="69">
        <v>30</v>
      </c>
      <c r="H36" s="64">
        <f>'Annexe 4.1 (CS)'!B37</f>
        <v>13243.917001314458</v>
      </c>
      <c r="I36" s="64">
        <f>'Annexe 4.1 (CS)'!M34</f>
        <v>16747.841359353075</v>
      </c>
      <c r="J36" s="64">
        <f t="shared" si="1"/>
        <v>3503.9243580386174</v>
      </c>
      <c r="K36" s="67">
        <f>J36/POWER((1+'1.Paramètres et Notes'!$C$26),($A36-1))</f>
        <v>856.70919432400967</v>
      </c>
      <c r="L36" s="72">
        <v>31</v>
      </c>
      <c r="M36" s="64">
        <f>'Annexe 4.1 (CS)'!M37</f>
        <v>16821.077994162122</v>
      </c>
      <c r="N36" s="64">
        <f>'Annexe 4.1 (CS)'!T35</f>
        <v>20699.053727256134</v>
      </c>
      <c r="O36" s="64">
        <f t="shared" si="2"/>
        <v>3877.975733094012</v>
      </c>
      <c r="P36" s="67">
        <f>O36/POWER((1+'1.Paramètres et Notes'!$C$26),($A36-1))</f>
        <v>948.16472230203783</v>
      </c>
      <c r="Q36" s="72">
        <v>31</v>
      </c>
      <c r="R36" s="64">
        <f>'Annexe 4.1 (CS)'!M37</f>
        <v>16821.077994162122</v>
      </c>
      <c r="S36" s="64">
        <f>'Annexe 4.1 (CS)'!AA35</f>
        <v>21257.279562482177</v>
      </c>
      <c r="T36" s="64">
        <f t="shared" si="3"/>
        <v>4436.2015683200552</v>
      </c>
      <c r="U36" s="67">
        <f>T36/POWER((1+'1.Paramètres et Notes'!$C$26),($A36-1))</f>
        <v>1084.6508894335259</v>
      </c>
      <c r="V36" s="72">
        <v>30</v>
      </c>
      <c r="W36" s="64">
        <f>'Annexe 4.1 (CS)'!AC34</f>
        <v>26833.613789176659</v>
      </c>
      <c r="X36" s="64">
        <f>'Annexe 4.1 (CS)'!AH34</f>
        <v>32869.810284358093</v>
      </c>
      <c r="Y36" s="64">
        <f t="shared" si="4"/>
        <v>6036.1964951814334</v>
      </c>
      <c r="Z36" s="67">
        <f>Y36/POWER((1+'1.Paramètres et Notes'!$C$26),($A36-1))</f>
        <v>1475.8495069405558</v>
      </c>
      <c r="AA36" s="72">
        <v>30</v>
      </c>
      <c r="AB36" s="64">
        <f>'Annexe 4.1 (CS)'!AE34</f>
        <v>26478.654343402992</v>
      </c>
      <c r="AC36" s="64">
        <f>'Annexe 4.1 (CS)'!AI34</f>
        <v>35781.450377993388</v>
      </c>
      <c r="AD36" s="64">
        <f t="shared" si="5"/>
        <v>9302.7960345903957</v>
      </c>
      <c r="AE36" s="67">
        <f>AD36/POWER((1+'1.Paramètres et Notes'!$C$26),($A36-1))</f>
        <v>2274.532804188661</v>
      </c>
      <c r="AF36" s="72">
        <v>30</v>
      </c>
      <c r="AG36" s="64">
        <f>'Annexe 4.1 (CS)'!T37</f>
        <v>20302.5869061628</v>
      </c>
      <c r="AH36" s="64">
        <f>'Annexe 4.1 (CS)'!AJ34</f>
        <v>28956.512491218822</v>
      </c>
      <c r="AI36" s="64">
        <f t="shared" si="6"/>
        <v>8653.9255850560221</v>
      </c>
      <c r="AJ36" s="67">
        <f>AI36/POWER((1+'1.Paramètres et Notes'!$C$26),($A36-1))</f>
        <v>2115.8840369097857</v>
      </c>
    </row>
    <row r="37" spans="1:36" x14ac:dyDescent="0.25">
      <c r="A37" s="57">
        <v>34</v>
      </c>
      <c r="B37" s="69">
        <v>32</v>
      </c>
      <c r="C37" s="1">
        <f>'Annexe 4.1 (CS)'!B38</f>
        <v>13233.993892014141</v>
      </c>
      <c r="D37" s="1">
        <f>'Annexe 4.1 (CS)'!F36</f>
        <v>16552.468092009189</v>
      </c>
      <c r="E37" s="1">
        <f t="shared" si="0"/>
        <v>3318.4741999950475</v>
      </c>
      <c r="F37" s="67">
        <f>E37/POWER((1+'1.Paramètres et Notes'!$C$26),(A37-1))</f>
        <v>776.42741354442808</v>
      </c>
      <c r="G37" s="69">
        <v>31</v>
      </c>
      <c r="H37" s="64">
        <f>'Annexe 4.1 (CS)'!B38</f>
        <v>13233.993892014141</v>
      </c>
      <c r="I37" s="64">
        <f>'Annexe 4.1 (CS)'!M35</f>
        <v>16792.313077511382</v>
      </c>
      <c r="J37" s="64">
        <f t="shared" si="1"/>
        <v>3558.3191854972411</v>
      </c>
      <c r="K37" s="67">
        <f>J37/POWER((1+'1.Paramètres et Notes'!$C$26),($A37-1))</f>
        <v>832.5442342644285</v>
      </c>
      <c r="L37" s="72">
        <v>32</v>
      </c>
      <c r="M37" s="64">
        <f>'Annexe 4.1 (CS)'!M38</f>
        <v>16805.267977488027</v>
      </c>
      <c r="N37" s="64">
        <f>'Annexe 4.1 (CS)'!T36</f>
        <v>20524.451923064447</v>
      </c>
      <c r="O37" s="64">
        <f t="shared" si="2"/>
        <v>3719.1839455764202</v>
      </c>
      <c r="P37" s="67">
        <f>O37/POWER((1+'1.Paramètres et Notes'!$C$26),($A37-1))</f>
        <v>870.18195632323147</v>
      </c>
      <c r="Q37" s="72">
        <v>32</v>
      </c>
      <c r="R37" s="64">
        <f>'Annexe 4.1 (CS)'!M38</f>
        <v>16805.267977488027</v>
      </c>
      <c r="S37" s="64">
        <f>'Annexe 4.1 (CS)'!AA36</f>
        <v>20934.350899218898</v>
      </c>
      <c r="T37" s="64">
        <f t="shared" si="3"/>
        <v>4129.082921730871</v>
      </c>
      <c r="U37" s="67">
        <f>T37/POWER((1+'1.Paramètres et Notes'!$C$26),($A37-1))</f>
        <v>966.08651446943747</v>
      </c>
      <c r="V37" s="72">
        <v>31</v>
      </c>
      <c r="W37" s="64">
        <f>'Annexe 4.1 (CS)'!AC35</f>
        <v>26499.476439025508</v>
      </c>
      <c r="X37" s="64">
        <f>'Annexe 4.1 (CS)'!AH35</f>
        <v>32500.516810672871</v>
      </c>
      <c r="Y37" s="64">
        <f t="shared" si="4"/>
        <v>6001.0403716473629</v>
      </c>
      <c r="Z37" s="67">
        <f>Y37/POWER((1+'1.Paramètres et Notes'!$C$26),($A37-1))</f>
        <v>1404.0706582382979</v>
      </c>
      <c r="AA37" s="72">
        <v>31</v>
      </c>
      <c r="AB37" s="64">
        <f>'Annexe 4.1 (CS)'!AE35</f>
        <v>26148.937016941305</v>
      </c>
      <c r="AC37" s="64">
        <f>'Annexe 4.1 (CS)'!AI35</f>
        <v>35805.674816012441</v>
      </c>
      <c r="AD37" s="64">
        <f t="shared" si="5"/>
        <v>9656.7377990711357</v>
      </c>
      <c r="AE37" s="67">
        <f>AD37/POWER((1+'1.Paramètres et Notes'!$C$26),($A37-1))</f>
        <v>2259.398597289292</v>
      </c>
      <c r="AF37" s="72">
        <v>31</v>
      </c>
      <c r="AG37" s="64">
        <f>'Annexe 4.1 (CS)'!T38</f>
        <v>20035.026454435723</v>
      </c>
      <c r="AH37" s="64">
        <f>'Annexe 4.1 (CS)'!AJ35</f>
        <v>29160.886588193913</v>
      </c>
      <c r="AI37" s="64">
        <f t="shared" si="6"/>
        <v>9125.8601337581895</v>
      </c>
      <c r="AJ37" s="67">
        <f>AI37/POWER((1+'1.Paramètres et Notes'!$C$26),($A37-1))</f>
        <v>2135.1885092349535</v>
      </c>
    </row>
    <row r="38" spans="1:36" x14ac:dyDescent="0.25">
      <c r="A38" s="57">
        <v>35</v>
      </c>
      <c r="B38" s="69">
        <v>33</v>
      </c>
      <c r="C38" s="1">
        <f>'Annexe 4.1 (CS)'!B39</f>
        <v>13204.147717511371</v>
      </c>
      <c r="D38" s="1">
        <f>'Annexe 4.1 (CS)'!F37</f>
        <v>16560.011856480916</v>
      </c>
      <c r="E38" s="1">
        <f t="shared" si="0"/>
        <v>3355.8641389695458</v>
      </c>
      <c r="F38" s="67">
        <f>E38/POWER((1+'1.Paramètres et Notes'!$C$26),(A38-1))</f>
        <v>751.36419396281281</v>
      </c>
      <c r="G38" s="69">
        <v>32</v>
      </c>
      <c r="H38" s="64">
        <f>'Annexe 4.1 (CS)'!B39</f>
        <v>13204.147717511371</v>
      </c>
      <c r="I38" s="64">
        <f>'Annexe 4.1 (CS)'!M36</f>
        <v>16816.754520455899</v>
      </c>
      <c r="J38" s="64">
        <f t="shared" si="1"/>
        <v>3612.6068029445287</v>
      </c>
      <c r="K38" s="67">
        <f>J38/POWER((1+'1.Paramètres et Notes'!$C$26),($A38-1))</f>
        <v>808.84782166195509</v>
      </c>
      <c r="L38" s="72">
        <v>33</v>
      </c>
      <c r="M38" s="64">
        <f>'Annexe 4.1 (CS)'!M39</f>
        <v>16769.381215004087</v>
      </c>
      <c r="N38" s="64">
        <f>'Annexe 4.1 (CS)'!T37</f>
        <v>20302.5869061628</v>
      </c>
      <c r="O38" s="64">
        <f t="shared" si="2"/>
        <v>3533.2056911587133</v>
      </c>
      <c r="P38" s="67">
        <f>O38/POWER((1+'1.Paramètres et Notes'!$C$26),($A38-1))</f>
        <v>791.07023893328733</v>
      </c>
      <c r="Q38" s="72">
        <v>33</v>
      </c>
      <c r="R38" s="64">
        <f>'Annexe 4.1 (CS)'!M39</f>
        <v>16769.381215004087</v>
      </c>
      <c r="S38" s="64">
        <f>'Annexe 4.1 (CS)'!AA37</f>
        <v>20559.142723000201</v>
      </c>
      <c r="T38" s="64">
        <f t="shared" si="3"/>
        <v>3789.7615079961142</v>
      </c>
      <c r="U38" s="67">
        <f>T38/POWER((1+'1.Paramètres et Notes'!$C$26),($A38-1))</f>
        <v>848.51203232594116</v>
      </c>
      <c r="V38" s="72">
        <v>32</v>
      </c>
      <c r="W38" s="64">
        <f>'Annexe 4.1 (CS)'!AC36</f>
        <v>26096.911262306723</v>
      </c>
      <c r="X38" s="64">
        <f>'Annexe 4.1 (CS)'!AH36</f>
        <v>32044.882055728791</v>
      </c>
      <c r="Y38" s="64">
        <f t="shared" si="4"/>
        <v>5947.9707934220678</v>
      </c>
      <c r="Z38" s="67">
        <f>Y38/POWER((1+'1.Paramètres et Notes'!$C$26),($A38-1))</f>
        <v>1331.7262248543252</v>
      </c>
      <c r="AA38" s="72">
        <v>32</v>
      </c>
      <c r="AB38" s="64">
        <f>'Annexe 4.1 (CS)'!AE36</f>
        <v>25751.697038428716</v>
      </c>
      <c r="AC38" s="64">
        <f>'Annexe 4.1 (CS)'!AI36</f>
        <v>35759.36413003935</v>
      </c>
      <c r="AD38" s="64">
        <f t="shared" si="5"/>
        <v>10007.667091610634</v>
      </c>
      <c r="AE38" s="67">
        <f>AD38/POWER((1+'1.Paramètres et Notes'!$C$26),($A38-1))</f>
        <v>2240.6755477428546</v>
      </c>
      <c r="AF38" s="72">
        <v>32</v>
      </c>
      <c r="AG38" s="64">
        <f>'Annexe 4.1 (CS)'!T39</f>
        <v>19723.645800172697</v>
      </c>
      <c r="AH38" s="64">
        <f>'Annexe 4.1 (CS)'!AJ36</f>
        <v>29339.354885801386</v>
      </c>
      <c r="AI38" s="64">
        <f t="shared" si="6"/>
        <v>9615.7090856286886</v>
      </c>
      <c r="AJ38" s="67">
        <f>AI38/POWER((1+'1.Paramètres et Notes'!$C$26),($A38-1))</f>
        <v>2152.9177604677338</v>
      </c>
    </row>
    <row r="39" spans="1:36" x14ac:dyDescent="0.25">
      <c r="A39" s="57">
        <v>36</v>
      </c>
      <c r="B39" s="69">
        <v>34</v>
      </c>
      <c r="C39" s="1">
        <f>'Annexe 4.1 (CS)'!B40</f>
        <v>13154.513272727332</v>
      </c>
      <c r="D39" s="1">
        <f>'Annexe 4.1 (CS)'!F38</f>
        <v>16544.427904183995</v>
      </c>
      <c r="E39" s="1">
        <f t="shared" si="0"/>
        <v>3389.9146314566624</v>
      </c>
      <c r="F39" s="67">
        <f>E39/POWER((1+'1.Paramètres et Notes'!$C$26),(A39-1))</f>
        <v>726.30426731339981</v>
      </c>
      <c r="G39" s="69">
        <v>33</v>
      </c>
      <c r="H39" s="64">
        <f>'Annexe 4.1 (CS)'!B40</f>
        <v>13154.513272727332</v>
      </c>
      <c r="I39" s="64">
        <f>'Annexe 4.1 (CS)'!M37</f>
        <v>16821.077994162122</v>
      </c>
      <c r="J39" s="64">
        <f t="shared" si="1"/>
        <v>3666.56472143479</v>
      </c>
      <c r="K39" s="67">
        <f>J39/POWER((1+'1.Paramètres et Notes'!$C$26),($A39-1))</f>
        <v>785.57777793198682</v>
      </c>
      <c r="L39" s="72">
        <v>34</v>
      </c>
      <c r="M39" s="64">
        <f>'Annexe 4.1 (CS)'!M40</f>
        <v>16713.546377687271</v>
      </c>
      <c r="N39" s="64">
        <f>'Annexe 4.1 (CS)'!T38</f>
        <v>20035.026454435723</v>
      </c>
      <c r="O39" s="64">
        <f t="shared" si="2"/>
        <v>3321.4800767484521</v>
      </c>
      <c r="P39" s="67">
        <f>O39/POWER((1+'1.Paramètres et Notes'!$C$26),($A39-1))</f>
        <v>711.64185999050289</v>
      </c>
      <c r="Q39" s="72">
        <v>34</v>
      </c>
      <c r="R39" s="64">
        <f>'Annexe 4.1 (CS)'!M40</f>
        <v>16713.546377687271</v>
      </c>
      <c r="S39" s="64">
        <f>'Annexe 4.1 (CS)'!AA38</f>
        <v>20134.654884368654</v>
      </c>
      <c r="T39" s="64">
        <f t="shared" si="3"/>
        <v>3421.108506681383</v>
      </c>
      <c r="U39" s="67">
        <f>T39/POWER((1+'1.Paramètres et Notes'!$C$26),($A39-1))</f>
        <v>732.98769363910071</v>
      </c>
      <c r="V39" s="72">
        <v>33</v>
      </c>
      <c r="W39" s="64">
        <f>'Annexe 4.1 (CS)'!AC37</f>
        <v>25629.174071561698</v>
      </c>
      <c r="X39" s="64">
        <f>'Annexe 4.1 (CS)'!AH37</f>
        <v>31506.664530041275</v>
      </c>
      <c r="Y39" s="64">
        <f t="shared" si="4"/>
        <v>5877.4904584795768</v>
      </c>
      <c r="Z39" s="67">
        <f>Y39/POWER((1+'1.Paramètres et Notes'!$C$26),($A39-1))</f>
        <v>1259.2784377148646</v>
      </c>
      <c r="AA39" s="72">
        <v>33</v>
      </c>
      <c r="AB39" s="64">
        <f>'Annexe 4.1 (CS)'!AE37</f>
        <v>25290.147151984147</v>
      </c>
      <c r="AC39" s="64">
        <f>'Annexe 4.1 (CS)'!AI37</f>
        <v>35642.791809262184</v>
      </c>
      <c r="AD39" s="64">
        <f t="shared" si="5"/>
        <v>10352.644657278037</v>
      </c>
      <c r="AE39" s="67">
        <f>AD39/POWER((1+'1.Paramètres et Notes'!$C$26),($A39-1))</f>
        <v>2218.1001028127025</v>
      </c>
      <c r="AF39" s="72">
        <v>33</v>
      </c>
      <c r="AG39" s="64">
        <f>'Annexe 4.1 (CS)'!T40</f>
        <v>19370.605747928763</v>
      </c>
      <c r="AH39" s="64">
        <f>'Annexe 4.1 (CS)'!AJ37</f>
        <v>29491.425416555132</v>
      </c>
      <c r="AI39" s="64">
        <f t="shared" si="6"/>
        <v>10120.819668626369</v>
      </c>
      <c r="AJ39" s="67">
        <f>AI39/POWER((1+'1.Paramètres et Notes'!$C$26),($A39-1))</f>
        <v>2168.4305692601024</v>
      </c>
    </row>
    <row r="40" spans="1:36" x14ac:dyDescent="0.25">
      <c r="A40" s="57">
        <v>37</v>
      </c>
      <c r="B40" s="69">
        <v>35</v>
      </c>
      <c r="C40" s="1">
        <f>'Annexe 4.1 (CS)'!B41</f>
        <v>13085.314272490301</v>
      </c>
      <c r="D40" s="1">
        <f>'Annexe 4.1 (CS)'!F39</f>
        <v>16505.781494936735</v>
      </c>
      <c r="E40" s="1">
        <f t="shared" si="0"/>
        <v>3420.4672224464339</v>
      </c>
      <c r="F40" s="67">
        <f>E40/POWER((1+'1.Paramètres et Notes'!$C$26),(A40-1))</f>
        <v>701.29214894092695</v>
      </c>
      <c r="G40" s="69">
        <v>34</v>
      </c>
      <c r="H40" s="64">
        <f>'Annexe 4.1 (CS)'!B41</f>
        <v>13085.314272490301</v>
      </c>
      <c r="I40" s="64">
        <f>'Annexe 4.1 (CS)'!M38</f>
        <v>16805.267977488027</v>
      </c>
      <c r="J40" s="64">
        <f t="shared" si="1"/>
        <v>3719.9537049977262</v>
      </c>
      <c r="K40" s="67">
        <f>J40/POWER((1+'1.Paramètres et Notes'!$C$26),($A40-1))</f>
        <v>762.6953156044965</v>
      </c>
      <c r="L40" s="72">
        <v>35</v>
      </c>
      <c r="M40" s="64">
        <f>'Annexe 4.1 (CS)'!M41</f>
        <v>16637.963294317622</v>
      </c>
      <c r="N40" s="64">
        <f>'Annexe 4.1 (CS)'!T39</f>
        <v>19723.645800172697</v>
      </c>
      <c r="O40" s="64">
        <f t="shared" si="2"/>
        <v>3085.6825058550749</v>
      </c>
      <c r="P40" s="67">
        <f>O40/POWER((1+'1.Paramètres et Notes'!$C$26),($A40-1))</f>
        <v>632.65184980570837</v>
      </c>
      <c r="Q40" s="72">
        <v>35</v>
      </c>
      <c r="R40" s="64">
        <f>'Annexe 4.1 (CS)'!M41</f>
        <v>16637.963294317622</v>
      </c>
      <c r="S40" s="64">
        <f>'Annexe 4.1 (CS)'!AA39</f>
        <v>19664.235433590933</v>
      </c>
      <c r="T40" s="64">
        <f t="shared" si="3"/>
        <v>3026.272139273311</v>
      </c>
      <c r="U40" s="67">
        <f>T40/POWER((1+'1.Paramètres et Notes'!$C$26),($A40-1))</f>
        <v>620.47105082711334</v>
      </c>
      <c r="V40" s="72">
        <v>34</v>
      </c>
      <c r="W40" s="64">
        <f>'Annexe 4.1 (CS)'!AC38</f>
        <v>25100.004501890005</v>
      </c>
      <c r="X40" s="64">
        <f>'Annexe 4.1 (CS)'!AH38</f>
        <v>30890.25696114196</v>
      </c>
      <c r="Y40" s="64">
        <f t="shared" si="4"/>
        <v>5790.2524592519549</v>
      </c>
      <c r="Z40" s="67">
        <f>Y40/POWER((1+'1.Paramètres et Notes'!$C$26),($A40-1))</f>
        <v>1187.1648888817506</v>
      </c>
      <c r="AA40" s="72">
        <v>34</v>
      </c>
      <c r="AB40" s="64">
        <f>'Annexe 4.1 (CS)'!AE38</f>
        <v>24767.97752420052</v>
      </c>
      <c r="AC40" s="64">
        <f>'Annexe 4.1 (CS)'!AI38</f>
        <v>35456.645229582944</v>
      </c>
      <c r="AD40" s="64">
        <f t="shared" si="5"/>
        <v>10688.667705382424</v>
      </c>
      <c r="AE40" s="67">
        <f>AD40/POWER((1+'1.Paramètres et Notes'!$C$26),($A40-1))</f>
        <v>2191.4780224269539</v>
      </c>
      <c r="AF40" s="72">
        <v>34</v>
      </c>
      <c r="AG40" s="64">
        <f>'Annexe 4.1 (CS)'!T41</f>
        <v>18978.327714945706</v>
      </c>
      <c r="AH40" s="64">
        <f>'Annexe 4.1 (CS)'!AJ38</f>
        <v>29616.677385835512</v>
      </c>
      <c r="AI40" s="64">
        <f t="shared" si="6"/>
        <v>10638.349670889806</v>
      </c>
      <c r="AJ40" s="67">
        <f>AI40/POWER((1+'1.Paramètres et Notes'!$C$26),($A40-1))</f>
        <v>2181.1614076942528</v>
      </c>
    </row>
    <row r="41" spans="1:36" x14ac:dyDescent="0.25">
      <c r="A41" s="57">
        <v>38</v>
      </c>
      <c r="B41" s="69">
        <v>36</v>
      </c>
      <c r="C41" s="1">
        <f>'Annexe 4.1 (CS)'!B42</f>
        <v>12996.861671819946</v>
      </c>
      <c r="D41" s="1">
        <f>'Annexe 4.1 (CS)'!F40</f>
        <v>16444.234288718933</v>
      </c>
      <c r="E41" s="1">
        <f t="shared" si="0"/>
        <v>3447.372616898987</v>
      </c>
      <c r="F41" s="67">
        <f>E41/POWER((1+'1.Paramètres et Notes'!$C$26),(A41-1))</f>
        <v>676.37178261917506</v>
      </c>
      <c r="G41" s="69">
        <v>35</v>
      </c>
      <c r="H41" s="64">
        <f>'Annexe 4.1 (CS)'!B42</f>
        <v>12996.861671819946</v>
      </c>
      <c r="I41" s="64">
        <f>'Annexe 4.1 (CS)'!M39</f>
        <v>16769.381215004087</v>
      </c>
      <c r="J41" s="64">
        <f t="shared" si="1"/>
        <v>3772.5195431841403</v>
      </c>
      <c r="K41" s="67">
        <f>J41/POWER((1+'1.Paramètres et Notes'!$C$26),($A41-1))</f>
        <v>740.16535255895701</v>
      </c>
      <c r="L41" s="72">
        <v>36</v>
      </c>
      <c r="M41" s="64">
        <f>'Annexe 4.1 (CS)'!M42</f>
        <v>16542.901760002507</v>
      </c>
      <c r="N41" s="64">
        <f>'Annexe 4.1 (CS)'!T40</f>
        <v>19370.605747928763</v>
      </c>
      <c r="O41" s="64">
        <f t="shared" si="2"/>
        <v>2827.7039879262556</v>
      </c>
      <c r="P41" s="67">
        <f>O41/POWER((1+'1.Paramètres et Notes'!$C$26),($A41-1))</f>
        <v>554.79328740316237</v>
      </c>
      <c r="Q41" s="72">
        <v>36</v>
      </c>
      <c r="R41" s="64">
        <f>'Annexe 4.1 (CS)'!M42</f>
        <v>16542.901760002507</v>
      </c>
      <c r="S41" s="64">
        <f>'Annexe 4.1 (CS)'!AA40</f>
        <v>19151.536700782701</v>
      </c>
      <c r="T41" s="64">
        <f t="shared" si="3"/>
        <v>2608.6349407801936</v>
      </c>
      <c r="U41" s="67">
        <f>T41/POWER((1+'1.Paramètres et Notes'!$C$26),($A41-1))</f>
        <v>511.8121135061117</v>
      </c>
      <c r="V41" s="72">
        <v>35</v>
      </c>
      <c r="W41" s="64">
        <f>'Annexe 4.1 (CS)'!AC39</f>
        <v>24513.576256652777</v>
      </c>
      <c r="X41" s="64">
        <f>'Annexe 4.1 (CS)'!AH39</f>
        <v>30200.626624092652</v>
      </c>
      <c r="Y41" s="64">
        <f t="shared" si="4"/>
        <v>5687.0503674398751</v>
      </c>
      <c r="Z41" s="67">
        <f>Y41/POWER((1+'1.Paramètres et Notes'!$C$26),($A41-1))</f>
        <v>1115.7947870254991</v>
      </c>
      <c r="AA41" s="72">
        <v>35</v>
      </c>
      <c r="AB41" s="64">
        <f>'Annexe 4.1 (CS)'!AE39</f>
        <v>24189.306648006117</v>
      </c>
      <c r="AC41" s="64">
        <f>'Annexe 4.1 (CS)'!AI39</f>
        <v>35202.018902793774</v>
      </c>
      <c r="AD41" s="64">
        <f t="shared" si="5"/>
        <v>11012.712254787657</v>
      </c>
      <c r="AE41" s="67">
        <f>AD41/POWER((1+'1.Paramètres et Notes'!$C$26),($A41-1))</f>
        <v>2160.6854398997566</v>
      </c>
      <c r="AF41" s="72">
        <v>35</v>
      </c>
      <c r="AG41" s="64">
        <f>'Annexe 4.1 (CS)'!T42</f>
        <v>18549.466097247805</v>
      </c>
      <c r="AH41" s="64">
        <f>'Annexe 4.1 (CS)'!AJ39</f>
        <v>29714.763111855609</v>
      </c>
      <c r="AI41" s="64">
        <f t="shared" si="6"/>
        <v>11165.297014607804</v>
      </c>
      <c r="AJ41" s="67">
        <f>AI41/POWER((1+'1.Paramètres et Notes'!$C$26),($A41-1))</f>
        <v>2190.6224491728958</v>
      </c>
    </row>
    <row r="42" spans="1:36" x14ac:dyDescent="0.25">
      <c r="A42" s="57">
        <v>39</v>
      </c>
      <c r="B42" s="69">
        <v>37</v>
      </c>
      <c r="C42" s="1">
        <f>'Annexe 4.1 (CS)'!B43</f>
        <v>12889.551338261605</v>
      </c>
      <c r="D42" s="1">
        <f>'Annexe 4.1 (CS)'!F41</f>
        <v>16360.043219142533</v>
      </c>
      <c r="E42" s="1">
        <f t="shared" si="0"/>
        <v>3470.4918808809289</v>
      </c>
      <c r="F42" s="67">
        <f>E42/POWER((1+'1.Paramètres et Notes'!$C$26),(A42-1))</f>
        <v>651.58637697500296</v>
      </c>
      <c r="G42" s="69">
        <v>36</v>
      </c>
      <c r="H42" s="64">
        <f>'Annexe 4.1 (CS)'!B43</f>
        <v>12889.551338261605</v>
      </c>
      <c r="I42" s="64">
        <f>'Annexe 4.1 (CS)'!M40</f>
        <v>16713.546377687271</v>
      </c>
      <c r="J42" s="64">
        <f t="shared" si="1"/>
        <v>3823.9950394256666</v>
      </c>
      <c r="K42" s="67">
        <f>J42/POWER((1+'1.Paramètres et Notes'!$C$26),($A42-1))</f>
        <v>717.95675046422662</v>
      </c>
      <c r="L42" s="72">
        <v>37</v>
      </c>
      <c r="M42" s="64">
        <f>'Annexe 4.1 (CS)'!M43</f>
        <v>16428.69993177068</v>
      </c>
      <c r="N42" s="64">
        <f>'Annexe 4.1 (CS)'!T41</f>
        <v>18978.327714945706</v>
      </c>
      <c r="O42" s="64">
        <f t="shared" si="2"/>
        <v>2549.6277831750267</v>
      </c>
      <c r="P42" s="67">
        <f>O42/POWER((1+'1.Paramètres et Notes'!$C$26),($A42-1))</f>
        <v>478.69373763010475</v>
      </c>
      <c r="Q42" s="72">
        <v>37</v>
      </c>
      <c r="R42" s="64">
        <f>'Annexe 4.1 (CS)'!M43</f>
        <v>16428.69993177068</v>
      </c>
      <c r="S42" s="64">
        <f>'Annexe 4.1 (CS)'!AA41</f>
        <v>18600.468172783298</v>
      </c>
      <c r="T42" s="64">
        <f t="shared" si="3"/>
        <v>2171.7682410126181</v>
      </c>
      <c r="U42" s="67">
        <f>T42/POWER((1+'1.Paramètres et Notes'!$C$26),($A42-1))</f>
        <v>407.75044240460454</v>
      </c>
      <c r="V42" s="72">
        <v>36</v>
      </c>
      <c r="W42" s="64">
        <f>'Annexe 4.1 (CS)'!AC40</f>
        <v>23874.442356642885</v>
      </c>
      <c r="X42" s="64">
        <f>'Annexe 4.1 (CS)'!AH40</f>
        <v>29443.248749297316</v>
      </c>
      <c r="Y42" s="64">
        <f t="shared" si="4"/>
        <v>5568.806392654431</v>
      </c>
      <c r="Z42" s="67">
        <f>Y42/POWER((1+'1.Paramètres et Notes'!$C$26),($A42-1))</f>
        <v>1045.5458494096476</v>
      </c>
      <c r="AA42" s="72">
        <v>36</v>
      </c>
      <c r="AB42" s="64">
        <f>'Annexe 4.1 (CS)'!AE40</f>
        <v>23558.627316087764</v>
      </c>
      <c r="AC42" s="64">
        <f>'Annexe 4.1 (CS)'!AI40</f>
        <v>34880.403757757587</v>
      </c>
      <c r="AD42" s="64">
        <f t="shared" si="5"/>
        <v>11321.776441669823</v>
      </c>
      <c r="AE42" s="67">
        <f>AD42/POWER((1+'1.Paramètres et Notes'!$C$26),($A42-1))</f>
        <v>2125.6685062971587</v>
      </c>
      <c r="AF42" s="72">
        <v>36</v>
      </c>
      <c r="AG42" s="64">
        <f>'Annexe 4.1 (CS)'!T43</f>
        <v>18086.878402169885</v>
      </c>
      <c r="AH42" s="64">
        <f>'Annexe 4.1 (CS)'!AJ40</f>
        <v>29785.409633664833</v>
      </c>
      <c r="AI42" s="64">
        <f t="shared" si="6"/>
        <v>11698.531231494948</v>
      </c>
      <c r="AJ42" s="67">
        <f>AI42/POWER((1+'1.Paramètres et Notes'!$C$26),($A42-1))</f>
        <v>2196.4043837854583</v>
      </c>
    </row>
    <row r="43" spans="1:36" x14ac:dyDescent="0.25">
      <c r="A43" s="57">
        <v>40</v>
      </c>
      <c r="B43" s="69">
        <v>38</v>
      </c>
      <c r="C43" s="1">
        <f>'Annexe 4.1 (CS)'!B44</f>
        <v>12763.861100652577</v>
      </c>
      <c r="D43" s="1">
        <f>'Annexe 4.1 (CS)'!F42</f>
        <v>16253.558706639924</v>
      </c>
      <c r="E43" s="1">
        <f t="shared" si="0"/>
        <v>3489.6976059873468</v>
      </c>
      <c r="F43" s="67">
        <f>E43/POWER((1+'1.Paramètres et Notes'!$C$26),(A43-1))</f>
        <v>626.97823953158513</v>
      </c>
      <c r="G43" s="69">
        <v>37</v>
      </c>
      <c r="H43" s="64">
        <f>'Annexe 4.1 (CS)'!B44</f>
        <v>12763.861100652577</v>
      </c>
      <c r="I43" s="64">
        <f>'Annexe 4.1 (CS)'!M41</f>
        <v>16637.963294317622</v>
      </c>
      <c r="J43" s="64">
        <f t="shared" si="1"/>
        <v>3874.102193665045</v>
      </c>
      <c r="K43" s="67">
        <f>J43/POWER((1+'1.Paramètres et Notes'!$C$26),($A43-1))</f>
        <v>696.04247914836924</v>
      </c>
      <c r="L43" s="72">
        <v>38</v>
      </c>
      <c r="M43" s="64">
        <f>'Annexe 4.1 (CS)'!M44</f>
        <v>16295.762324587964</v>
      </c>
      <c r="N43" s="64">
        <f>'Annexe 4.1 (CS)'!T42</f>
        <v>18549.466097247805</v>
      </c>
      <c r="O43" s="64">
        <f t="shared" si="2"/>
        <v>2253.703772659841</v>
      </c>
      <c r="P43" s="67">
        <f>O43/POWER((1+'1.Paramètres et Notes'!$C$26),($A43-1))</f>
        <v>404.91279857131616</v>
      </c>
      <c r="Q43" s="72">
        <v>38</v>
      </c>
      <c r="R43" s="64">
        <f>'Annexe 4.1 (CS)'!M44</f>
        <v>16295.762324587964</v>
      </c>
      <c r="S43" s="64">
        <f>'Annexe 4.1 (CS)'!AA42</f>
        <v>18015.147015336246</v>
      </c>
      <c r="T43" s="64">
        <f t="shared" si="3"/>
        <v>1719.3846907482821</v>
      </c>
      <c r="U43" s="67">
        <f>T43/POWER((1+'1.Paramètres et Notes'!$C$26),($A43-1))</f>
        <v>308.91409749467721</v>
      </c>
      <c r="V43" s="72">
        <v>37</v>
      </c>
      <c r="W43" s="64">
        <f>'Annexe 4.1 (CS)'!AC41</f>
        <v>23187.476396060505</v>
      </c>
      <c r="X43" s="64">
        <f>'Annexe 4.1 (CS)'!AH41</f>
        <v>28624.034255109771</v>
      </c>
      <c r="Y43" s="64">
        <f t="shared" si="4"/>
        <v>5436.557859049266</v>
      </c>
      <c r="Z43" s="67">
        <f>Y43/POWER((1+'1.Paramètres et Notes'!$C$26),($A43-1))</f>
        <v>976.76184599207113</v>
      </c>
      <c r="AA43" s="72">
        <v>37</v>
      </c>
      <c r="AB43" s="64">
        <f>'Annexe 4.1 (CS)'!AE41</f>
        <v>22880.748653941944</v>
      </c>
      <c r="AC43" s="64">
        <f>'Annexe 4.1 (CS)'!AI41</f>
        <v>34493.672600452912</v>
      </c>
      <c r="AD43" s="64">
        <f t="shared" si="5"/>
        <v>11612.923946510968</v>
      </c>
      <c r="AE43" s="67">
        <f>AD43/POWER((1+'1.Paramètres et Notes'!$C$26),($A43-1))</f>
        <v>2086.4417017982832</v>
      </c>
      <c r="AF43" s="72">
        <v>37</v>
      </c>
      <c r="AG43" s="64">
        <f>'Annexe 4.1 (CS)'!T44</f>
        <v>17593.593616696329</v>
      </c>
      <c r="AH43" s="64">
        <f>'Annexe 4.1 (CS)'!AJ41</f>
        <v>29828.419976779387</v>
      </c>
      <c r="AI43" s="64">
        <f t="shared" si="6"/>
        <v>12234.826360083058</v>
      </c>
      <c r="AJ43" s="67">
        <f>AI43/POWER((1+'1.Paramètres et Notes'!$C$26),($A43-1))</f>
        <v>2198.1761053044438</v>
      </c>
    </row>
    <row r="44" spans="1:36" x14ac:dyDescent="0.25">
      <c r="A44" s="57">
        <v>41</v>
      </c>
      <c r="B44" s="69">
        <v>39</v>
      </c>
      <c r="C44" s="1">
        <f>'Annexe 4.1 (CS)'!B45</f>
        <v>12620.3472051053</v>
      </c>
      <c r="D44" s="1">
        <f>'Annexe 4.1 (CS)'!F43</f>
        <v>16125.222228757584</v>
      </c>
      <c r="E44" s="1">
        <f t="shared" si="0"/>
        <v>3504.8750236522847</v>
      </c>
      <c r="F44" s="67">
        <f>E44/POWER((1+'1.Paramètres et Notes'!$C$26),(A44-1))</f>
        <v>602.58861029024297</v>
      </c>
      <c r="G44" s="69">
        <v>38</v>
      </c>
      <c r="H44" s="64">
        <f>'Annexe 4.1 (CS)'!B45</f>
        <v>12620.3472051053</v>
      </c>
      <c r="I44" s="64">
        <f>'Annexe 4.1 (CS)'!M42</f>
        <v>16542.901760002507</v>
      </c>
      <c r="J44" s="64">
        <f t="shared" si="1"/>
        <v>3922.5545548972077</v>
      </c>
      <c r="K44" s="67">
        <f>J44/POWER((1+'1.Paramètres et Notes'!$C$26),($A44-1))</f>
        <v>674.39970956798084</v>
      </c>
      <c r="L44" s="72">
        <v>39</v>
      </c>
      <c r="M44" s="64">
        <f>'Annexe 4.1 (CS)'!M45</f>
        <v>16144.557424413781</v>
      </c>
      <c r="N44" s="64">
        <f>'Annexe 4.1 (CS)'!T43</f>
        <v>18086.878402169885</v>
      </c>
      <c r="O44" s="64">
        <f t="shared" si="2"/>
        <v>1942.3209777561042</v>
      </c>
      <c r="P44" s="67">
        <f>O44/POWER((1+'1.Paramètres et Notes'!$C$26),($A44-1))</f>
        <v>333.94072280043531</v>
      </c>
      <c r="Q44" s="72">
        <v>39</v>
      </c>
      <c r="R44" s="64">
        <f>'Annexe 4.1 (CS)'!M45</f>
        <v>16144.557424413781</v>
      </c>
      <c r="S44" s="64">
        <f>'Annexe 4.1 (CS)'!AA43</f>
        <v>17399.847113248528</v>
      </c>
      <c r="T44" s="64">
        <f t="shared" si="3"/>
        <v>1255.2896888347477</v>
      </c>
      <c r="U44" s="67">
        <f>T44/POWER((1+'1.Paramètres et Notes'!$C$26),($A44-1))</f>
        <v>215.82032568977735</v>
      </c>
      <c r="V44" s="72">
        <v>38</v>
      </c>
      <c r="W44" s="64">
        <f>'Annexe 4.1 (CS)'!AC42</f>
        <v>22457.810863110244</v>
      </c>
      <c r="X44" s="64">
        <f>'Annexe 4.1 (CS)'!AH42</f>
        <v>27749.253137108139</v>
      </c>
      <c r="Y44" s="64">
        <f t="shared" si="4"/>
        <v>5291.4422739978945</v>
      </c>
      <c r="Z44" s="67">
        <f>Y44/POWER((1+'1.Paramètres et Notes'!$C$26),($A44-1))</f>
        <v>909.7507970474694</v>
      </c>
      <c r="AA44" s="72">
        <v>38</v>
      </c>
      <c r="AB44" s="64">
        <f>'Annexe 4.1 (CS)'!AE42</f>
        <v>22160.735256377215</v>
      </c>
      <c r="AC44" s="64">
        <f>'Annexe 4.1 (CS)'!AI42</f>
        <v>34044.061951267046</v>
      </c>
      <c r="AD44" s="64">
        <f t="shared" si="5"/>
        <v>11883.326694889831</v>
      </c>
      <c r="AE44" s="67">
        <f>AD44/POWER((1+'1.Paramètres et Notes'!$C$26),($A44-1))</f>
        <v>2043.0849232497544</v>
      </c>
      <c r="AF44" s="72">
        <v>38</v>
      </c>
      <c r="AG44" s="64">
        <f>'Annexe 4.1 (CS)'!T45</f>
        <v>17072.779300150967</v>
      </c>
      <c r="AH44" s="64">
        <f>'Annexe 4.1 (CS)'!AJ42</f>
        <v>29843.674068227563</v>
      </c>
      <c r="AI44" s="64">
        <f t="shared" si="6"/>
        <v>12770.894768076596</v>
      </c>
      <c r="AJ44" s="67">
        <f>AI44/POWER((1+'1.Paramètres et Notes'!$C$26),($A44-1))</f>
        <v>2195.6833491994103</v>
      </c>
    </row>
    <row r="45" spans="1:36" x14ac:dyDescent="0.25">
      <c r="A45" s="57">
        <v>42</v>
      </c>
      <c r="B45" s="69">
        <v>40</v>
      </c>
      <c r="C45" s="1">
        <f>'Annexe 4.1 (CS)'!B46</f>
        <v>12459.640214986202</v>
      </c>
      <c r="D45" s="1">
        <f>'Annexe 4.1 (CS)'!F44</f>
        <v>15975.563271130493</v>
      </c>
      <c r="E45" s="1">
        <f t="shared" si="0"/>
        <v>3515.923056144291</v>
      </c>
      <c r="F45" s="67">
        <f>E45/POWER((1+'1.Paramètres et Notes'!$C$26),(A45-1))</f>
        <v>578.45749680972744</v>
      </c>
      <c r="G45" s="69">
        <v>39</v>
      </c>
      <c r="H45" s="64">
        <f>'Annexe 4.1 (CS)'!B46</f>
        <v>12459.640214986202</v>
      </c>
      <c r="I45" s="64">
        <f>'Annexe 4.1 (CS)'!M43</f>
        <v>16428.69993177068</v>
      </c>
      <c r="J45" s="64">
        <f t="shared" si="1"/>
        <v>3969.0597167844771</v>
      </c>
      <c r="K45" s="67">
        <f>J45/POWER((1+'1.Paramètres et Notes'!$C$26),($A45-1))</f>
        <v>653.00983889485065</v>
      </c>
      <c r="L45" s="72">
        <v>40</v>
      </c>
      <c r="M45" s="64">
        <f>'Annexe 4.1 (CS)'!M46</f>
        <v>15975.61493800784</v>
      </c>
      <c r="N45" s="64">
        <f>'Annexe 4.1 (CS)'!T44</f>
        <v>17593.593616696329</v>
      </c>
      <c r="O45" s="64">
        <f t="shared" si="2"/>
        <v>1617.9786786884888</v>
      </c>
      <c r="P45" s="67">
        <f>O45/POWER((1+'1.Paramètres et Notes'!$C$26),($A45-1))</f>
        <v>266.19805991773774</v>
      </c>
      <c r="Q45" s="72">
        <v>40</v>
      </c>
      <c r="R45" s="64">
        <f>'Annexe 4.1 (CS)'!M46</f>
        <v>15975.61493800784</v>
      </c>
      <c r="S45" s="64">
        <f>'Annexe 4.1 (CS)'!AA44</f>
        <v>16758.947505628304</v>
      </c>
      <c r="T45" s="64">
        <f t="shared" si="3"/>
        <v>783.33256762046403</v>
      </c>
      <c r="U45" s="67">
        <f>T45/POWER((1+'1.Paramètres et Notes'!$C$26),($A45-1))</f>
        <v>128.87784772292079</v>
      </c>
      <c r="V45" s="72">
        <v>39</v>
      </c>
      <c r="W45" s="64">
        <f>'Annexe 4.1 (CS)'!AC43</f>
        <v>21690.773613099864</v>
      </c>
      <c r="X45" s="64">
        <f>'Annexe 4.1 (CS)'!AH43</f>
        <v>26825.454898806598</v>
      </c>
      <c r="Y45" s="64">
        <f t="shared" si="4"/>
        <v>5134.6812857067343</v>
      </c>
      <c r="Z45" s="67">
        <f>Y45/POWER((1+'1.Paramètres et Notes'!$C$26),($A45-1))</f>
        <v>844.78381239176235</v>
      </c>
      <c r="AA45" s="72">
        <v>39</v>
      </c>
      <c r="AB45" s="64">
        <f>'Annexe 4.1 (CS)'!AE43</f>
        <v>21403.844500957188</v>
      </c>
      <c r="AC45" s="64">
        <f>'Annexe 4.1 (CS)'!AI43</f>
        <v>33534.150505957878</v>
      </c>
      <c r="AD45" s="64">
        <f t="shared" si="5"/>
        <v>12130.30600500069</v>
      </c>
      <c r="AE45" s="67">
        <f>AD45/POWER((1+'1.Paramètres et Notes'!$C$26),($A45-1))</f>
        <v>1995.7394786914633</v>
      </c>
      <c r="AF45" s="72">
        <v>39</v>
      </c>
      <c r="AG45" s="64">
        <f>'Annexe 4.1 (CS)'!T46</f>
        <v>16527.707899272507</v>
      </c>
      <c r="AH45" s="64">
        <f>'Annexe 4.1 (CS)'!AJ43</f>
        <v>29831.129295060477</v>
      </c>
      <c r="AI45" s="64">
        <f t="shared" si="6"/>
        <v>13303.421395787969</v>
      </c>
      <c r="AJ45" s="67">
        <f>AI45/POWER((1+'1.Paramètres et Notes'!$C$26),($A45-1))</f>
        <v>2188.7463737763501</v>
      </c>
    </row>
    <row r="46" spans="1:36" x14ac:dyDescent="0.25">
      <c r="A46" s="57">
        <v>43</v>
      </c>
      <c r="B46" s="69">
        <v>41</v>
      </c>
      <c r="C46" s="1">
        <f>'Annexe 4.1 (CS)'!B47</f>
        <v>12282.440397169908</v>
      </c>
      <c r="D46" s="1">
        <f>'Annexe 4.1 (CS)'!F45</f>
        <v>15805.1956886021</v>
      </c>
      <c r="E46" s="1">
        <f t="shared" si="0"/>
        <v>3522.7552914321914</v>
      </c>
      <c r="F46" s="67">
        <f>E46/POWER((1+'1.Paramètres et Notes'!$C$26),(A46-1))</f>
        <v>554.62351274443131</v>
      </c>
      <c r="G46" s="69">
        <v>40</v>
      </c>
      <c r="H46" s="64">
        <f>'Annexe 4.1 (CS)'!B47</f>
        <v>12282.440397169908</v>
      </c>
      <c r="I46" s="64">
        <f>'Annexe 4.1 (CS)'!M44</f>
        <v>16295.762324587964</v>
      </c>
      <c r="J46" s="64">
        <f t="shared" si="1"/>
        <v>4013.3219274180556</v>
      </c>
      <c r="K46" s="67">
        <f>J46/POWER((1+'1.Paramètres et Notes'!$C$26),($A46-1))</f>
        <v>631.8584519828828</v>
      </c>
      <c r="L46" s="72">
        <v>41</v>
      </c>
      <c r="M46" s="64">
        <f>'Annexe 4.1 (CS)'!M47</f>
        <v>15789.522702077998</v>
      </c>
      <c r="N46" s="64">
        <f>'Annexe 4.1 (CS)'!T45</f>
        <v>17072.779300150967</v>
      </c>
      <c r="O46" s="64">
        <f t="shared" si="2"/>
        <v>1283.2565980729687</v>
      </c>
      <c r="P46" s="67">
        <f>O46/POWER((1+'1.Paramètres et Notes'!$C$26),($A46-1))</f>
        <v>202.03625381152833</v>
      </c>
      <c r="Q46" s="72">
        <v>41</v>
      </c>
      <c r="R46" s="64">
        <f>'Annexe 4.1 (CS)'!M47</f>
        <v>15789.522702077998</v>
      </c>
      <c r="S46" s="64">
        <f>'Annexe 4.1 (CS)'!AA45</f>
        <v>16096.881078465867</v>
      </c>
      <c r="T46" s="64">
        <f t="shared" si="3"/>
        <v>307.3583763878687</v>
      </c>
      <c r="U46" s="67">
        <f>T46/POWER((1+'1.Paramètres et Notes'!$C$26),($A46-1))</f>
        <v>48.390583018430505</v>
      </c>
      <c r="V46" s="72">
        <v>40</v>
      </c>
      <c r="W46" s="64">
        <f>'Annexe 4.1 (CS)'!AC44</f>
        <v>20891.823587439587</v>
      </c>
      <c r="X46" s="64">
        <f>'Annexe 4.1 (CS)'!AH44</f>
        <v>25859.387429428029</v>
      </c>
      <c r="Y46" s="64">
        <f t="shared" si="4"/>
        <v>4967.5638419884417</v>
      </c>
      <c r="Z46" s="67">
        <f>Y46/POWER((1+'1.Paramètres et Notes'!$C$26),($A46-1))</f>
        <v>782.09454813017783</v>
      </c>
      <c r="AA46" s="72">
        <v>40</v>
      </c>
      <c r="AB46" s="64">
        <f>'Annexe 4.1 (CS)'!AE44</f>
        <v>20615.463117319461</v>
      </c>
      <c r="AC46" s="64">
        <f>'Annexe 4.1 (CS)'!AI44</f>
        <v>32966.834510451168</v>
      </c>
      <c r="AD46" s="64">
        <f t="shared" si="5"/>
        <v>12351.371393131707</v>
      </c>
      <c r="AE46" s="67">
        <f>AD46/POWER((1+'1.Paramètres et Notes'!$C$26),($A46-1))</f>
        <v>1944.6031366217162</v>
      </c>
      <c r="AF46" s="72">
        <v>40</v>
      </c>
      <c r="AG46" s="64">
        <f>'Annexe 4.1 (CS)'!T47</f>
        <v>15961.722783568326</v>
      </c>
      <c r="AH46" s="64">
        <f>'Annexe 4.1 (CS)'!AJ44</f>
        <v>29790.820702692599</v>
      </c>
      <c r="AI46" s="64">
        <f t="shared" si="6"/>
        <v>13829.097919124273</v>
      </c>
      <c r="AJ46" s="67">
        <f>AI46/POWER((1+'1.Paramètres et Notes'!$C$26),($A46-1))</f>
        <v>2177.2567866538243</v>
      </c>
    </row>
    <row r="47" spans="1:36" x14ac:dyDescent="0.25">
      <c r="A47" s="57">
        <v>44</v>
      </c>
      <c r="B47" s="69">
        <v>42</v>
      </c>
      <c r="C47" s="1">
        <f>'Annexe 4.1 (CS)'!B48</f>
        <v>0</v>
      </c>
      <c r="D47" s="1">
        <f>'Annexe 4.1 (CS)'!F46</f>
        <v>15614.813511482753</v>
      </c>
      <c r="E47" s="1">
        <f t="shared" si="0"/>
        <v>15614.813511482753</v>
      </c>
      <c r="F47" s="67">
        <f>E47/POWER((1+'1.Paramètres et Notes'!$C$26),(A47-1))</f>
        <v>2352.53618727192</v>
      </c>
      <c r="G47" s="69">
        <v>41</v>
      </c>
      <c r="H47" s="64">
        <f>'Annexe 4.1 (CS)'!B48</f>
        <v>0</v>
      </c>
      <c r="I47" s="64">
        <f>'Annexe 4.1 (CS)'!M45</f>
        <v>16144.557424413781</v>
      </c>
      <c r="J47" s="64">
        <f t="shared" si="1"/>
        <v>16144.557424413781</v>
      </c>
      <c r="K47" s="67">
        <f>J47/POWER((1+'1.Paramètres et Notes'!$C$26),($A47-1))</f>
        <v>2432.3476896149232</v>
      </c>
      <c r="L47" s="72">
        <v>42</v>
      </c>
      <c r="M47" s="64">
        <f>'Annexe 4.1 (CS)'!M48</f>
        <v>0</v>
      </c>
      <c r="N47" s="64">
        <f>'Annexe 4.1 (CS)'!T46</f>
        <v>16527.707899272507</v>
      </c>
      <c r="O47" s="64">
        <f t="shared" si="2"/>
        <v>16527.707899272507</v>
      </c>
      <c r="P47" s="67">
        <f>O47/POWER((1+'1.Paramètres et Notes'!$C$26),($A47-1))</f>
        <v>2490.0733458715749</v>
      </c>
      <c r="Q47" s="72">
        <v>42</v>
      </c>
      <c r="R47" s="64">
        <f>'Annexe 4.1 (CS)'!M48</f>
        <v>0</v>
      </c>
      <c r="S47" s="64">
        <f>'Annexe 4.1 (CS)'!AA46</f>
        <v>15418.08434367241</v>
      </c>
      <c r="T47" s="64">
        <f t="shared" si="3"/>
        <v>15418.08434367241</v>
      </c>
      <c r="U47" s="67">
        <f>T47/POWER((1+'1.Paramètres et Notes'!$C$26),($A47-1))</f>
        <v>2322.8968652252374</v>
      </c>
      <c r="V47" s="72">
        <v>41</v>
      </c>
      <c r="W47" s="64">
        <f>'Annexe 4.1 (CS)'!AC45</f>
        <v>20066.486853447263</v>
      </c>
      <c r="X47" s="64">
        <f>'Annexe 4.1 (CS)'!AH45</f>
        <v>24857.915723489776</v>
      </c>
      <c r="Y47" s="64">
        <f t="shared" si="4"/>
        <v>4791.4288700425132</v>
      </c>
      <c r="Z47" s="67">
        <f>Y47/POWER((1+'1.Paramètres et Notes'!$C$26),($A47-1))</f>
        <v>721.87924609059564</v>
      </c>
      <c r="AA47" s="72">
        <v>41</v>
      </c>
      <c r="AB47" s="64">
        <f>'Annexe 4.1 (CS)'!AE45</f>
        <v>19801.044073056753</v>
      </c>
      <c r="AC47" s="64">
        <f>'Annexe 4.1 (CS)'!AI45</f>
        <v>32345.300378362663</v>
      </c>
      <c r="AD47" s="64">
        <f t="shared" si="5"/>
        <v>12544.256305305909</v>
      </c>
      <c r="AE47" s="67">
        <f>AD47/POWER((1+'1.Paramètres et Notes'!$C$26),($A47-1))</f>
        <v>1889.9243899995711</v>
      </c>
      <c r="AF47" s="72">
        <v>41</v>
      </c>
      <c r="AG47" s="64">
        <f>'Annexe 4.1 (CS)'!T48</f>
        <v>0</v>
      </c>
      <c r="AH47" s="64">
        <f>'Annexe 4.1 (CS)'!AJ45</f>
        <v>29722.860831778831</v>
      </c>
      <c r="AI47" s="64">
        <f t="shared" si="6"/>
        <v>29722.860831778831</v>
      </c>
      <c r="AJ47" s="67">
        <f>AI47/POWER((1+'1.Paramètres et Notes'!$C$26),($A47-1))</f>
        <v>4478.0621711931672</v>
      </c>
    </row>
    <row r="48" spans="1:36" x14ac:dyDescent="0.25">
      <c r="A48" s="57">
        <v>45</v>
      </c>
      <c r="B48" s="69">
        <v>43</v>
      </c>
      <c r="C48" s="1">
        <f>'Annexe 4.1 (CS)'!B49</f>
        <v>0</v>
      </c>
      <c r="D48" s="1">
        <f>'Annexe 4.1 (CS)'!F47</f>
        <v>15405.186237032187</v>
      </c>
      <c r="E48" s="1">
        <f t="shared" si="0"/>
        <v>15405.186237032187</v>
      </c>
      <c r="F48" s="67">
        <f>E48/POWER((1+'1.Paramètres et Notes'!$C$26),(A48-1))</f>
        <v>2221.0082579462169</v>
      </c>
      <c r="G48" s="69">
        <v>42</v>
      </c>
      <c r="H48" s="64">
        <f>'Annexe 4.1 (CS)'!B49</f>
        <v>0</v>
      </c>
      <c r="I48" s="64">
        <f>'Annexe 4.1 (CS)'!M46</f>
        <v>15975.61493800784</v>
      </c>
      <c r="J48" s="64">
        <f t="shared" si="1"/>
        <v>15975.61493800784</v>
      </c>
      <c r="K48" s="67">
        <f>J48/POWER((1+'1.Paramètres et Notes'!$C$26),($A48-1))</f>
        <v>2303.2485396242741</v>
      </c>
      <c r="L48" s="72">
        <v>43</v>
      </c>
      <c r="M48" s="64">
        <f>'Annexe 4.1 (CS)'!M49</f>
        <v>0</v>
      </c>
      <c r="N48" s="64">
        <f>'Annexe 4.1 (CS)'!T47</f>
        <v>15961.722783568326</v>
      </c>
      <c r="O48" s="64">
        <f t="shared" si="2"/>
        <v>15961.722783568326</v>
      </c>
      <c r="P48" s="67">
        <f>O48/POWER((1+'1.Paramètres et Notes'!$C$26),($A48-1))</f>
        <v>2301.245669340457</v>
      </c>
      <c r="Q48" s="72">
        <v>43</v>
      </c>
      <c r="R48" s="64">
        <f>'Annexe 4.1 (CS)'!M49</f>
        <v>0</v>
      </c>
      <c r="S48" s="64">
        <f>'Annexe 4.1 (CS)'!AA47</f>
        <v>14726.949083631191</v>
      </c>
      <c r="T48" s="64">
        <f t="shared" si="3"/>
        <v>14726.949083631191</v>
      </c>
      <c r="U48" s="67">
        <f>T48/POWER((1+'1.Paramètres et Notes'!$C$26),($A48-1))</f>
        <v>2123.2249338518664</v>
      </c>
      <c r="V48" s="72">
        <v>42</v>
      </c>
      <c r="W48" s="64">
        <f>'Annexe 4.1 (CS)'!AC46</f>
        <v>19220.293998539619</v>
      </c>
      <c r="X48" s="64">
        <f>'Annexe 4.1 (CS)'!AH46</f>
        <v>23827.941795559786</v>
      </c>
      <c r="Y48" s="64">
        <f t="shared" si="4"/>
        <v>4607.6477970201668</v>
      </c>
      <c r="Z48" s="67">
        <f>Y48/POWER((1+'1.Paramètres et Notes'!$C$26),($A48-1))</f>
        <v>664.29731192013128</v>
      </c>
      <c r="AA48" s="72">
        <v>42</v>
      </c>
      <c r="AB48" s="64">
        <f>'Annexe 4.1 (CS)'!AE46</f>
        <v>18966.044796068039</v>
      </c>
      <c r="AC48" s="64">
        <f>'Annexe 4.1 (CS)'!AI46</f>
        <v>31672.994913214956</v>
      </c>
      <c r="AD48" s="64">
        <f t="shared" si="5"/>
        <v>12706.950117146916</v>
      </c>
      <c r="AE48" s="67">
        <f>AD48/POWER((1+'1.Paramètres et Notes'!$C$26),($A48-1))</f>
        <v>1831.996102432772</v>
      </c>
      <c r="AF48" s="72">
        <v>42</v>
      </c>
      <c r="AG48" s="64">
        <f>'Annexe 4.1 (CS)'!T49</f>
        <v>0</v>
      </c>
      <c r="AH48" s="64">
        <f>'Annexe 4.1 (CS)'!AJ46</f>
        <v>29627.439194692797</v>
      </c>
      <c r="AI48" s="64">
        <f t="shared" si="6"/>
        <v>29627.439194692797</v>
      </c>
      <c r="AJ48" s="67">
        <f>AI48/POWER((1+'1.Paramètres et Notes'!$C$26),($A48-1))</f>
        <v>4271.469757050405</v>
      </c>
    </row>
    <row r="49" spans="1:36" x14ac:dyDescent="0.25">
      <c r="A49" s="58">
        <v>46</v>
      </c>
      <c r="B49" s="70">
        <v>44</v>
      </c>
      <c r="C49" s="63">
        <v>0</v>
      </c>
      <c r="D49" s="63">
        <v>0</v>
      </c>
      <c r="E49" s="63">
        <v>0</v>
      </c>
      <c r="F49" s="17">
        <f>E49/POWER((1+'1.Paramètres et Notes'!$C$26),(A49-1))</f>
        <v>0</v>
      </c>
      <c r="G49" s="71">
        <v>43</v>
      </c>
      <c r="H49" s="66">
        <f>'Annexe 4.1 (CS)'!B50</f>
        <v>0</v>
      </c>
      <c r="I49" s="66">
        <f>'Annexe 4.1 (CS)'!M47</f>
        <v>15789.522702077998</v>
      </c>
      <c r="J49" s="66">
        <f t="shared" si="1"/>
        <v>15789.522702077998</v>
      </c>
      <c r="K49" s="17">
        <f>J49/POWER((1+'1.Paramètres et Notes'!$C$26),($A49-1))</f>
        <v>2178.391490788943</v>
      </c>
      <c r="L49" s="70">
        <v>44</v>
      </c>
      <c r="M49" s="66">
        <f>'Annexe 4.1 (CS)'!M50</f>
        <v>0</v>
      </c>
      <c r="N49" s="66">
        <f>'Annexe 4.1 (CS)'!T48</f>
        <v>0</v>
      </c>
      <c r="O49" s="66">
        <f t="shared" si="2"/>
        <v>0</v>
      </c>
      <c r="P49" s="17">
        <f>O49/POWER((1+'1.Paramètres et Notes'!$C$26),($A49-1))</f>
        <v>0</v>
      </c>
      <c r="Q49" s="70">
        <v>44</v>
      </c>
      <c r="R49" s="66">
        <f>'Annexe 4.1 (CS)'!M50</f>
        <v>0</v>
      </c>
      <c r="S49" s="66">
        <f>'Annexe 4.1 (CS)'!AA48</f>
        <v>0</v>
      </c>
      <c r="T49" s="66">
        <f t="shared" si="3"/>
        <v>0</v>
      </c>
      <c r="U49" s="17">
        <f>T49/POWER((1+'1.Paramètres et Notes'!$C$26),($A49-1))</f>
        <v>0</v>
      </c>
      <c r="V49" s="70">
        <v>43</v>
      </c>
      <c r="W49" s="66">
        <f>'Annexe 4.1 (CS)'!AC47</f>
        <v>18358.71984998458</v>
      </c>
      <c r="X49" s="66">
        <f>'Annexe 4.1 (CS)'!AH47</f>
        <v>22776.327073617733</v>
      </c>
      <c r="Y49" s="66">
        <f t="shared" si="4"/>
        <v>4417.6072236331529</v>
      </c>
      <c r="Z49" s="17">
        <f>Y49/POWER((1+'1.Paramètres et Notes'!$C$26),($A49-1))</f>
        <v>609.47238033634449</v>
      </c>
      <c r="AA49" s="70">
        <v>43</v>
      </c>
      <c r="AB49" s="66">
        <f>'Annexe 4.1 (CS)'!AE47</f>
        <v>18115.867691707899</v>
      </c>
      <c r="AC49" s="66">
        <f>'Annexe 4.1 (CS)'!AI47</f>
        <v>30953.593524259421</v>
      </c>
      <c r="AD49" s="66">
        <f t="shared" si="5"/>
        <v>12837.725832551521</v>
      </c>
      <c r="AE49" s="17">
        <f>AD49/POWER((1+'1.Paramètres et Notes'!$C$26),($A49-1))</f>
        <v>1771.1487067960065</v>
      </c>
      <c r="AF49" s="70">
        <v>43</v>
      </c>
      <c r="AG49" s="66">
        <f>'Annexe 4.1 (CS)'!T50</f>
        <v>0</v>
      </c>
      <c r="AH49" s="66">
        <f>'Annexe 4.1 (CS)'!AJ47</f>
        <v>29504.821395012743</v>
      </c>
      <c r="AI49" s="66">
        <f t="shared" si="6"/>
        <v>29504.821395012743</v>
      </c>
      <c r="AJ49" s="17">
        <f>AI49/POWER((1+'1.Paramètres et Notes'!$C$26),($A49-1))</f>
        <v>4070.613980984022</v>
      </c>
    </row>
  </sheetData>
  <mergeCells count="8">
    <mergeCell ref="AA2:AE2"/>
    <mergeCell ref="AF2:AJ2"/>
    <mergeCell ref="A2:A3"/>
    <mergeCell ref="B2:F2"/>
    <mergeCell ref="G2:K2"/>
    <mergeCell ref="L2:P2"/>
    <mergeCell ref="Q2:U2"/>
    <mergeCell ref="V2:Z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Normal="100" zoomScalePageLayoutView="4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2" sqref="B2:F2"/>
    </sheetView>
  </sheetViews>
  <sheetFormatPr baseColWidth="10" defaultColWidth="10.7109375" defaultRowHeight="15" x14ac:dyDescent="0.25"/>
  <cols>
    <col min="1" max="1" width="18.7109375" style="55" customWidth="1"/>
    <col min="2" max="36" width="15.7109375" style="55" customWidth="1"/>
    <col min="37" max="16384" width="10.7109375" style="54"/>
  </cols>
  <sheetData>
    <row r="1" spans="1:36" ht="30" customHeight="1" x14ac:dyDescent="0.25">
      <c r="A1" s="89" t="str">
        <f>'1.Paramètres et Notes'!B16</f>
        <v>Dynamique des bénéfices socio-fiscaux (IR)</v>
      </c>
    </row>
    <row r="2" spans="1:36" ht="38.65" customHeight="1" x14ac:dyDescent="0.25">
      <c r="A2" s="121" t="s">
        <v>144</v>
      </c>
      <c r="B2" s="123" t="s">
        <v>0</v>
      </c>
      <c r="C2" s="124"/>
      <c r="D2" s="124"/>
      <c r="E2" s="124"/>
      <c r="F2" s="124"/>
      <c r="G2" s="118" t="s">
        <v>2</v>
      </c>
      <c r="H2" s="119"/>
      <c r="I2" s="119"/>
      <c r="J2" s="119"/>
      <c r="K2" s="120"/>
      <c r="L2" s="118" t="s">
        <v>3</v>
      </c>
      <c r="M2" s="119"/>
      <c r="N2" s="119"/>
      <c r="O2" s="119"/>
      <c r="P2" s="120"/>
      <c r="Q2" s="118" t="s">
        <v>4</v>
      </c>
      <c r="R2" s="119"/>
      <c r="S2" s="119"/>
      <c r="T2" s="119"/>
      <c r="U2" s="119"/>
      <c r="V2" s="118" t="s">
        <v>5</v>
      </c>
      <c r="W2" s="119"/>
      <c r="X2" s="119"/>
      <c r="Y2" s="119"/>
      <c r="Z2" s="119"/>
      <c r="AA2" s="118" t="s">
        <v>6</v>
      </c>
      <c r="AB2" s="119"/>
      <c r="AC2" s="119"/>
      <c r="AD2" s="119"/>
      <c r="AE2" s="119"/>
      <c r="AF2" s="118" t="s">
        <v>7</v>
      </c>
      <c r="AG2" s="119"/>
      <c r="AH2" s="119"/>
      <c r="AI2" s="119"/>
      <c r="AJ2" s="120"/>
    </row>
    <row r="3" spans="1:36" ht="96.6" customHeight="1" x14ac:dyDescent="0.25">
      <c r="A3" s="122"/>
      <c r="B3" s="68" t="s">
        <v>145</v>
      </c>
      <c r="C3" s="59" t="s">
        <v>146</v>
      </c>
      <c r="D3" s="59" t="s">
        <v>142</v>
      </c>
      <c r="E3" s="59" t="s">
        <v>147</v>
      </c>
      <c r="F3" s="77" t="s">
        <v>148</v>
      </c>
      <c r="G3" s="68" t="s">
        <v>145</v>
      </c>
      <c r="H3" s="59" t="s">
        <v>146</v>
      </c>
      <c r="I3" s="59" t="s">
        <v>142</v>
      </c>
      <c r="J3" s="59" t="s">
        <v>147</v>
      </c>
      <c r="K3" s="60" t="s">
        <v>148</v>
      </c>
      <c r="L3" s="68" t="s">
        <v>145</v>
      </c>
      <c r="M3" s="59" t="s">
        <v>146</v>
      </c>
      <c r="N3" s="59" t="s">
        <v>142</v>
      </c>
      <c r="O3" s="59" t="s">
        <v>147</v>
      </c>
      <c r="P3" s="60" t="s">
        <v>148</v>
      </c>
      <c r="Q3" s="68" t="s">
        <v>145</v>
      </c>
      <c r="R3" s="59" t="s">
        <v>146</v>
      </c>
      <c r="S3" s="59" t="s">
        <v>142</v>
      </c>
      <c r="T3" s="59" t="s">
        <v>147</v>
      </c>
      <c r="U3" s="77" t="s">
        <v>148</v>
      </c>
      <c r="V3" s="68" t="s">
        <v>145</v>
      </c>
      <c r="W3" s="59" t="s">
        <v>146</v>
      </c>
      <c r="X3" s="59" t="s">
        <v>142</v>
      </c>
      <c r="Y3" s="59" t="s">
        <v>147</v>
      </c>
      <c r="Z3" s="77" t="s">
        <v>148</v>
      </c>
      <c r="AA3" s="68" t="s">
        <v>145</v>
      </c>
      <c r="AB3" s="59" t="s">
        <v>146</v>
      </c>
      <c r="AC3" s="59" t="s">
        <v>142</v>
      </c>
      <c r="AD3" s="59" t="s">
        <v>147</v>
      </c>
      <c r="AE3" s="77" t="s">
        <v>148</v>
      </c>
      <c r="AF3" s="68" t="s">
        <v>145</v>
      </c>
      <c r="AG3" s="59" t="s">
        <v>146</v>
      </c>
      <c r="AH3" s="59" t="s">
        <v>142</v>
      </c>
      <c r="AI3" s="59" t="s">
        <v>147</v>
      </c>
      <c r="AJ3" s="60" t="s">
        <v>148</v>
      </c>
    </row>
    <row r="4" spans="1:36" x14ac:dyDescent="0.25">
      <c r="A4" s="56">
        <v>1</v>
      </c>
      <c r="B4" s="75" t="s">
        <v>143</v>
      </c>
      <c r="C4" s="1">
        <f>'Annexe 3.1 (IR)'!B5</f>
        <v>449.0093835102299</v>
      </c>
      <c r="D4" s="19">
        <v>0</v>
      </c>
      <c r="E4" s="1">
        <f>D4-C4</f>
        <v>-449.0093835102299</v>
      </c>
      <c r="F4" s="31">
        <f>E4/POWER((1+'1.Paramètres et Notes'!$C$26),($A4-1))</f>
        <v>-449.0093835102299</v>
      </c>
      <c r="G4" s="61" t="s">
        <v>143</v>
      </c>
      <c r="H4" s="64">
        <f>'Annexe 3.1 (IR)'!B5</f>
        <v>449.0093835102299</v>
      </c>
      <c r="I4" s="65">
        <v>0</v>
      </c>
      <c r="J4" s="64">
        <f>I4-H4</f>
        <v>-449.0093835102299</v>
      </c>
      <c r="K4" s="67">
        <f>J4/POWER((1+'1.Paramètres et Notes'!$C$26),($A4-1))</f>
        <v>-449.0093835102299</v>
      </c>
      <c r="L4" s="75" t="s">
        <v>143</v>
      </c>
      <c r="M4" s="64">
        <f>'Annexe 3.1 (IR)'!M5</f>
        <v>932.3455475253877</v>
      </c>
      <c r="N4" s="65">
        <v>0</v>
      </c>
      <c r="O4" s="64">
        <f>N4-M4</f>
        <v>-932.3455475253877</v>
      </c>
      <c r="P4" s="67">
        <f>O4/POWER((1+'1.Paramètres et Notes'!$C$26),($A4-1))</f>
        <v>-932.3455475253877</v>
      </c>
      <c r="Q4" s="75" t="s">
        <v>143</v>
      </c>
      <c r="R4" s="64">
        <f>'Annexe 3.1 (IR)'!M5</f>
        <v>932.3455475253877</v>
      </c>
      <c r="S4" s="64">
        <v>0</v>
      </c>
      <c r="T4" s="64">
        <f>S4-R4</f>
        <v>-932.3455475253877</v>
      </c>
      <c r="U4" s="31">
        <f>T4/POWER((1+'1.Paramètres et Notes'!$C$26),($A4-1))</f>
        <v>-932.3455475253877</v>
      </c>
      <c r="V4" s="61" t="s">
        <v>143</v>
      </c>
      <c r="W4" s="64">
        <f>'Annexe 3.1 (IR)'!H5</f>
        <v>669.24617740425833</v>
      </c>
      <c r="X4" s="65">
        <v>0</v>
      </c>
      <c r="Y4" s="64">
        <f>X4-W4</f>
        <v>-669.24617740425833</v>
      </c>
      <c r="Z4" s="31">
        <f>Y4/POWER((1+'1.Paramètres et Notes'!$C$26),($A4-1))</f>
        <v>-669.24617740425833</v>
      </c>
      <c r="AA4" s="61" t="s">
        <v>143</v>
      </c>
      <c r="AB4" s="64">
        <f>'Annexe 3.1 (IR)'!J5</f>
        <v>792.88346109689303</v>
      </c>
      <c r="AC4" s="65">
        <v>0</v>
      </c>
      <c r="AD4" s="64">
        <f>AC4-AB4</f>
        <v>-792.88346109689303</v>
      </c>
      <c r="AE4" s="31">
        <f>AD4/POWER((1+'1.Paramètres et Notes'!$C$26),($A4-1))</f>
        <v>-792.88346109689303</v>
      </c>
      <c r="AF4" s="61" t="s">
        <v>143</v>
      </c>
      <c r="AG4" s="64">
        <f>'Annexe 3.1 (IR)'!T5</f>
        <v>1154.1375433530238</v>
      </c>
      <c r="AH4" s="65">
        <v>0</v>
      </c>
      <c r="AI4" s="64">
        <f>AH4-AG4</f>
        <v>-1154.1375433530238</v>
      </c>
      <c r="AJ4" s="23">
        <f>AI4/POWER((1+'1.Paramètres et Notes'!$C$26),($A4-1))</f>
        <v>-1154.1375433530238</v>
      </c>
    </row>
    <row r="5" spans="1:36" x14ac:dyDescent="0.25">
      <c r="A5" s="57">
        <v>2</v>
      </c>
      <c r="B5" s="61" t="s">
        <v>143</v>
      </c>
      <c r="C5" s="1">
        <f>'Annexe 3.1 (IR)'!B6</f>
        <v>470.85915613206004</v>
      </c>
      <c r="D5" s="19">
        <v>0</v>
      </c>
      <c r="E5" s="1">
        <f t="shared" ref="E5:E49" si="0">D5-C5</f>
        <v>-470.85915613206004</v>
      </c>
      <c r="F5" s="31">
        <f>E5/POWER((1+'1.Paramètres et Notes'!$C$26),(A5-1))</f>
        <v>-450.58292452828715</v>
      </c>
      <c r="G5" s="61" t="s">
        <v>143</v>
      </c>
      <c r="H5" s="64">
        <f>'Annexe 3.1 (IR)'!B6</f>
        <v>470.85915613206004</v>
      </c>
      <c r="I5" s="65">
        <v>0</v>
      </c>
      <c r="J5" s="64">
        <f t="shared" ref="J5:J49" si="1">I5-H5</f>
        <v>-470.85915613206004</v>
      </c>
      <c r="K5" s="67">
        <f>J5/POWER((1+'1.Paramètres et Notes'!$C$26),($A5-1))</f>
        <v>-450.58292452828715</v>
      </c>
      <c r="L5" s="61" t="s">
        <v>143</v>
      </c>
      <c r="M5" s="64">
        <f>'Annexe 3.1 (IR)'!M6</f>
        <v>967.85261770500108</v>
      </c>
      <c r="N5" s="64">
        <v>0</v>
      </c>
      <c r="O5" s="64">
        <f t="shared" ref="O5:O49" si="2">N5-M5</f>
        <v>-967.85261770500108</v>
      </c>
      <c r="P5" s="67">
        <f>O5/POWER((1+'1.Paramètres et Notes'!$C$26),($A5-1))</f>
        <v>-926.1747537846901</v>
      </c>
      <c r="Q5" s="61" t="s">
        <v>143</v>
      </c>
      <c r="R5" s="64">
        <f>'Annexe 3.1 (IR)'!M6</f>
        <v>967.85261770500108</v>
      </c>
      <c r="S5" s="64">
        <v>0</v>
      </c>
      <c r="T5" s="64">
        <f t="shared" ref="T5:T49" si="3">S5-R5</f>
        <v>-967.85261770500108</v>
      </c>
      <c r="U5" s="31">
        <f>T5/POWER((1+'1.Paramètres et Notes'!$C$26),($A5-1))</f>
        <v>-926.1747537846901</v>
      </c>
      <c r="V5" s="61" t="s">
        <v>143</v>
      </c>
      <c r="W5" s="64">
        <f>'Annexe 3.1 (IR)'!O5</f>
        <v>1523.1751486417993</v>
      </c>
      <c r="X5" s="65">
        <v>0</v>
      </c>
      <c r="Y5" s="64">
        <f t="shared" ref="Y5:Y49" si="4">X5-W5</f>
        <v>-1523.1751486417993</v>
      </c>
      <c r="Z5" s="31">
        <f>Y5/POWER((1+'1.Paramètres et Notes'!$C$26),($A5-1))</f>
        <v>-1457.5838742983726</v>
      </c>
      <c r="AA5" s="61" t="s">
        <v>143</v>
      </c>
      <c r="AB5" s="64">
        <f>'Annexe 3.1 (IR)'!Q5</f>
        <v>993.49271200104965</v>
      </c>
      <c r="AC5" s="65">
        <v>0</v>
      </c>
      <c r="AD5" s="64">
        <f t="shared" ref="AD5:AD49" si="5">AC5-AB5</f>
        <v>-993.49271200104965</v>
      </c>
      <c r="AE5" s="31">
        <f>AD5/POWER((1+'1.Paramètres et Notes'!$C$26),($A5-1))</f>
        <v>-950.7107291876074</v>
      </c>
      <c r="AF5" s="61" t="s">
        <v>143</v>
      </c>
      <c r="AG5" s="64">
        <f>'Annexe 3.1 (IR)'!T6</f>
        <v>1229.7495393524796</v>
      </c>
      <c r="AH5" s="65">
        <v>0</v>
      </c>
      <c r="AI5" s="64">
        <f t="shared" ref="AI5:AI49" si="6">AH5-AG5</f>
        <v>-1229.7495393524796</v>
      </c>
      <c r="AJ5" s="23">
        <f>AI5/POWER((1+'1.Paramètres et Notes'!$C$26),($A5-1))</f>
        <v>-1176.7938175621814</v>
      </c>
    </row>
    <row r="6" spans="1:36" x14ac:dyDescent="0.25">
      <c r="A6" s="57">
        <v>3</v>
      </c>
      <c r="B6" s="69">
        <v>1</v>
      </c>
      <c r="C6" s="1">
        <f>'Annexe 3.1 (IR)'!B7</f>
        <v>493.02800375657068</v>
      </c>
      <c r="D6" s="1">
        <f>'Annexe 3.1 (IR)'!F5</f>
        <v>677.61309352165142</v>
      </c>
      <c r="E6" s="1">
        <f t="shared" si="0"/>
        <v>184.58508976508074</v>
      </c>
      <c r="F6" s="31">
        <f>E6/POWER((1+'1.Paramètres et Notes'!$C$26),(A6-1))</f>
        <v>169.03009524972484</v>
      </c>
      <c r="G6" s="61" t="s">
        <v>143</v>
      </c>
      <c r="H6" s="64">
        <f>'Annexe 3.1 (IR)'!B7</f>
        <v>493.02800375657068</v>
      </c>
      <c r="I6" s="65">
        <v>0</v>
      </c>
      <c r="J6" s="64">
        <f t="shared" si="1"/>
        <v>-493.02800375657068</v>
      </c>
      <c r="K6" s="67">
        <f>J6/POWER((1+'1.Paramètres et Notes'!$C$26),($A6-1))</f>
        <v>-451.48050983866739</v>
      </c>
      <c r="L6" s="72">
        <v>1</v>
      </c>
      <c r="M6" s="64">
        <f>'Annexe 3.1 (IR)'!M7</f>
        <v>1003.5096073414429</v>
      </c>
      <c r="N6" s="64">
        <f>'Annexe 3.1 (IR)'!T5</f>
        <v>1154.1375433530238</v>
      </c>
      <c r="O6" s="64">
        <f t="shared" si="2"/>
        <v>150.62793601158091</v>
      </c>
      <c r="P6" s="67">
        <f>O6/POWER((1+'1.Paramètres et Notes'!$C$26),($A6-1))</f>
        <v>137.93451249887224</v>
      </c>
      <c r="Q6" s="72">
        <v>1</v>
      </c>
      <c r="R6" s="64">
        <f>'Annexe 3.1 (IR)'!M7</f>
        <v>1003.5096073414429</v>
      </c>
      <c r="S6" s="64">
        <f>'Annexe 3.1 (IR)'!AA5</f>
        <v>1203.8991548249721</v>
      </c>
      <c r="T6" s="64">
        <f t="shared" si="3"/>
        <v>200.38954748352921</v>
      </c>
      <c r="U6" s="31">
        <f>T6/POWER((1+'1.Paramètres et Notes'!$C$26),($A6-1))</f>
        <v>183.50271054557291</v>
      </c>
      <c r="V6" s="61" t="s">
        <v>143</v>
      </c>
      <c r="W6" s="64">
        <f>'Annexe 3.1 (IR)'!O6</f>
        <v>1581.1831340311378</v>
      </c>
      <c r="X6" s="65">
        <v>0</v>
      </c>
      <c r="Y6" s="64">
        <f t="shared" si="4"/>
        <v>-1581.1831340311378</v>
      </c>
      <c r="Z6" s="31">
        <f>Y6/POWER((1+'1.Paramètres et Notes'!$C$26),($A6-1))</f>
        <v>-1447.9367542237019</v>
      </c>
      <c r="AA6" s="61" t="s">
        <v>143</v>
      </c>
      <c r="AB6" s="64">
        <f>'Annexe 3.1 (IR)'!Q6</f>
        <v>1031.3284860245162</v>
      </c>
      <c r="AC6" s="65">
        <v>0</v>
      </c>
      <c r="AD6" s="64">
        <f t="shared" si="5"/>
        <v>-1031.3284860245162</v>
      </c>
      <c r="AE6" s="31">
        <f>AD6/POWER((1+'1.Paramètres et Notes'!$C$26),($A6-1))</f>
        <v>-944.41838421695149</v>
      </c>
      <c r="AF6" s="61" t="s">
        <v>143</v>
      </c>
      <c r="AG6" s="64">
        <f>'Annexe 3.1 (IR)'!T7</f>
        <v>1307.1773109748387</v>
      </c>
      <c r="AH6" s="65">
        <v>0</v>
      </c>
      <c r="AI6" s="64">
        <f t="shared" si="6"/>
        <v>-1307.1773109748387</v>
      </c>
      <c r="AJ6" s="23">
        <f>AI6/POWER((1+'1.Paramètres et Notes'!$C$26),($A6-1))</f>
        <v>-1197.0214152375988</v>
      </c>
    </row>
    <row r="7" spans="1:36" x14ac:dyDescent="0.25">
      <c r="A7" s="57">
        <v>4</v>
      </c>
      <c r="B7" s="69">
        <v>2</v>
      </c>
      <c r="C7" s="1">
        <f>'Annexe 3.1 (IR)'!B8</f>
        <v>515.46255291646992</v>
      </c>
      <c r="D7" s="1">
        <f>'Annexe 3.1 (IR)'!F6</f>
        <v>707.92890501764828</v>
      </c>
      <c r="E7" s="1">
        <f t="shared" si="0"/>
        <v>192.46635210117836</v>
      </c>
      <c r="F7" s="31">
        <f>E7/POWER((1+'1.Paramètres et Notes'!$C$26),(A7-1))</f>
        <v>168.65761074109906</v>
      </c>
      <c r="G7" s="69">
        <v>1</v>
      </c>
      <c r="H7" s="64">
        <f>'Annexe 3.1 (IR)'!B8</f>
        <v>515.46255291646992</v>
      </c>
      <c r="I7" s="64">
        <f>'Annexe 3.1 (IR)'!M5</f>
        <v>932.3455475253877</v>
      </c>
      <c r="J7" s="64">
        <f t="shared" si="1"/>
        <v>416.88299460891778</v>
      </c>
      <c r="K7" s="67">
        <f>J7/POWER((1+'1.Paramètres et Notes'!$C$26),($A7-1))</f>
        <v>365.31315246403574</v>
      </c>
      <c r="L7" s="72">
        <v>2</v>
      </c>
      <c r="M7" s="64">
        <f>'Annexe 3.1 (IR)'!M8</f>
        <v>1039.2351277256867</v>
      </c>
      <c r="N7" s="64">
        <f>'Annexe 3.1 (IR)'!T6</f>
        <v>1229.7495393524796</v>
      </c>
      <c r="O7" s="64">
        <f t="shared" si="2"/>
        <v>190.51441162679293</v>
      </c>
      <c r="P7" s="67">
        <f>O7/POWER((1+'1.Paramètres et Notes'!$C$26),($A7-1))</f>
        <v>166.94713193207778</v>
      </c>
      <c r="Q7" s="72">
        <v>2</v>
      </c>
      <c r="R7" s="64">
        <f>'Annexe 3.1 (IR)'!M8</f>
        <v>1039.2351277256867</v>
      </c>
      <c r="S7" s="64">
        <f>'Annexe 3.1 (IR)'!AA6</f>
        <v>1288.6391641499949</v>
      </c>
      <c r="T7" s="64">
        <f t="shared" si="3"/>
        <v>249.40403642430829</v>
      </c>
      <c r="U7" s="31">
        <f>T7/POWER((1+'1.Paramètres et Notes'!$C$26),($A7-1))</f>
        <v>218.55191015620827</v>
      </c>
      <c r="V7" s="72">
        <v>1</v>
      </c>
      <c r="W7" s="64">
        <f>'Annexe 3.1 (IR)'!AC5</f>
        <v>1676.6104080430157</v>
      </c>
      <c r="X7" s="64">
        <f>'Annexe 3.1 (IR)'!AH5</f>
        <v>2312.6453034335318</v>
      </c>
      <c r="Y7" s="64">
        <f t="shared" si="4"/>
        <v>636.03489539051611</v>
      </c>
      <c r="Z7" s="31">
        <f>Y7/POWER((1+'1.Paramètres et Notes'!$C$26),($A7-1))</f>
        <v>557.35521889112874</v>
      </c>
      <c r="AA7" s="72">
        <v>1</v>
      </c>
      <c r="AB7" s="64">
        <f>'Annexe 3.1 (IR)'!AE5</f>
        <v>1223.7102539218351</v>
      </c>
      <c r="AC7" s="64">
        <f>'Annexe 3.1 (IR)'!AI5</f>
        <v>2088.7886409671542</v>
      </c>
      <c r="AD7" s="64">
        <f t="shared" si="5"/>
        <v>865.078387045319</v>
      </c>
      <c r="AE7" s="31">
        <f>AD7/POWER((1+'1.Paramètres et Notes'!$C$26),($A7-1))</f>
        <v>758.06525280911148</v>
      </c>
      <c r="AF7" s="72">
        <v>1</v>
      </c>
      <c r="AG7" s="64">
        <f>'Annexe 3.1 (IR)'!T8</f>
        <v>1386.1526711315958</v>
      </c>
      <c r="AH7" s="64">
        <f>'Annexe 3.1 (IR)'!AJ5</f>
        <v>2936.8354053372868</v>
      </c>
      <c r="AI7" s="64">
        <f t="shared" si="6"/>
        <v>1550.6827342056911</v>
      </c>
      <c r="AJ7" s="23">
        <f>AI7/POWER((1+'1.Paramètres et Notes'!$C$26),($A7-1))</f>
        <v>1358.8580139510286</v>
      </c>
    </row>
    <row r="8" spans="1:36" x14ac:dyDescent="0.25">
      <c r="A8" s="57">
        <v>5</v>
      </c>
      <c r="B8" s="69">
        <v>3</v>
      </c>
      <c r="C8" s="1">
        <f>'Annexe 3.1 (IR)'!B9</f>
        <v>538.10573153598307</v>
      </c>
      <c r="D8" s="1">
        <f>'Annexe 3.1 (IR)'!F7</f>
        <v>738.56840924118637</v>
      </c>
      <c r="E8" s="1">
        <f t="shared" si="0"/>
        <v>200.4626777052033</v>
      </c>
      <c r="F8" s="31">
        <f>E8/POWER((1+'1.Paramètres et Notes'!$C$26),(A8-1))</f>
        <v>168.10025235676889</v>
      </c>
      <c r="G8" s="69">
        <v>2</v>
      </c>
      <c r="H8" s="64">
        <f>'Annexe 3.1 (IR)'!B9</f>
        <v>538.10573153598307</v>
      </c>
      <c r="I8" s="64">
        <f>'Annexe 3.1 (IR)'!M6</f>
        <v>967.85261770500108</v>
      </c>
      <c r="J8" s="64">
        <f t="shared" si="1"/>
        <v>429.74688616901801</v>
      </c>
      <c r="K8" s="67">
        <f>J8/POWER((1+'1.Paramètres et Notes'!$C$26),($A8-1))</f>
        <v>360.36912627089214</v>
      </c>
      <c r="L8" s="72">
        <v>3</v>
      </c>
      <c r="M8" s="64">
        <f>'Annexe 3.1 (IR)'!M9</f>
        <v>1074.9445926540666</v>
      </c>
      <c r="N8" s="64">
        <f>'Annexe 3.1 (IR)'!T7</f>
        <v>1307.1773109748387</v>
      </c>
      <c r="O8" s="64">
        <f t="shared" si="2"/>
        <v>232.23271832077216</v>
      </c>
      <c r="P8" s="67">
        <f>O8/POWER((1+'1.Paramètres et Notes'!$C$26),($A8-1))</f>
        <v>194.74138030137132</v>
      </c>
      <c r="Q8" s="72">
        <v>3</v>
      </c>
      <c r="R8" s="64">
        <f>'Annexe 3.1 (IR)'!M9</f>
        <v>1074.9445926540666</v>
      </c>
      <c r="S8" s="64">
        <f>'Annexe 3.1 (IR)'!AA7</f>
        <v>1375.5178466665286</v>
      </c>
      <c r="T8" s="64">
        <f t="shared" si="3"/>
        <v>300.57325401246203</v>
      </c>
      <c r="U8" s="31">
        <f>T8/POWER((1+'1.Paramètres et Notes'!$C$26),($A8-1))</f>
        <v>252.04911173287482</v>
      </c>
      <c r="V8" s="72">
        <v>2</v>
      </c>
      <c r="W8" s="64">
        <f>'Annexe 3.1 (IR)'!AC6</f>
        <v>1794.6235996318505</v>
      </c>
      <c r="X8" s="64">
        <f>'Annexe 3.1 (IR)'!AH6</f>
        <v>2481.5167607227313</v>
      </c>
      <c r="Y8" s="64">
        <f t="shared" si="4"/>
        <v>686.89316109088077</v>
      </c>
      <c r="Z8" s="31">
        <f>Y8/POWER((1+'1.Paramètres et Notes'!$C$26),($A8-1))</f>
        <v>576.00205206935959</v>
      </c>
      <c r="AA8" s="72">
        <v>2</v>
      </c>
      <c r="AB8" s="64">
        <f>'Annexe 3.1 (IR)'!AE6</f>
        <v>1309.8447261597014</v>
      </c>
      <c r="AC8" s="64">
        <f>'Annexe 3.1 (IR)'!AI6</f>
        <v>2213.1577347222383</v>
      </c>
      <c r="AD8" s="64">
        <f t="shared" si="5"/>
        <v>903.31300856253688</v>
      </c>
      <c r="AE8" s="31">
        <f>AD8/POWER((1+'1.Paramètres et Notes'!$C$26),($A8-1))</f>
        <v>757.48337014543017</v>
      </c>
      <c r="AF8" s="72">
        <v>2</v>
      </c>
      <c r="AG8" s="64">
        <f>'Annexe 3.1 (IR)'!T9</f>
        <v>1466.3794436207049</v>
      </c>
      <c r="AH8" s="64">
        <f>'Annexe 3.1 (IR)'!AJ6</f>
        <v>3038.5642988070713</v>
      </c>
      <c r="AI8" s="64">
        <f t="shared" si="6"/>
        <v>1572.1848551863663</v>
      </c>
      <c r="AJ8" s="23">
        <f>AI8/POWER((1+'1.Paramètres et Notes'!$C$26),($A8-1))</f>
        <v>1318.3734445419834</v>
      </c>
    </row>
    <row r="9" spans="1:36" x14ac:dyDescent="0.25">
      <c r="A9" s="57">
        <v>6</v>
      </c>
      <c r="B9" s="69">
        <v>4</v>
      </c>
      <c r="C9" s="1">
        <f>'Annexe 3.1 (IR)'!B10</f>
        <v>560.89695241259915</v>
      </c>
      <c r="D9" s="1">
        <f>'Annexe 3.1 (IR)'!F8</f>
        <v>769.45820830786147</v>
      </c>
      <c r="E9" s="1">
        <f t="shared" si="0"/>
        <v>208.56125589526232</v>
      </c>
      <c r="F9" s="31">
        <f>E9/POWER((1+'1.Paramètres et Notes'!$C$26),(A9-1))</f>
        <v>167.36019805265022</v>
      </c>
      <c r="G9" s="69">
        <v>3</v>
      </c>
      <c r="H9" s="64">
        <f>'Annexe 3.1 (IR)'!B10</f>
        <v>560.89695241259915</v>
      </c>
      <c r="I9" s="64">
        <f>'Annexe 3.1 (IR)'!M7</f>
        <v>1003.5096073414429</v>
      </c>
      <c r="J9" s="64">
        <f t="shared" si="1"/>
        <v>442.61265492884377</v>
      </c>
      <c r="K9" s="67">
        <f>J9/POWER((1+'1.Paramètres et Notes'!$C$26),($A9-1))</f>
        <v>355.17498814209688</v>
      </c>
      <c r="L9" s="72">
        <v>4</v>
      </c>
      <c r="M9" s="64">
        <f>'Annexe 3.1 (IR)'!M10</f>
        <v>1110.5505165709005</v>
      </c>
      <c r="N9" s="64">
        <f>'Annexe 3.1 (IR)'!T8</f>
        <v>1386.1526711315958</v>
      </c>
      <c r="O9" s="64">
        <f t="shared" si="2"/>
        <v>275.60215456069523</v>
      </c>
      <c r="P9" s="67">
        <f>O9/POWER((1+'1.Paramètres et Notes'!$C$26),($A9-1))</f>
        <v>221.15723734507318</v>
      </c>
      <c r="Q9" s="72">
        <v>4</v>
      </c>
      <c r="R9" s="64">
        <f>'Annexe 3.1 (IR)'!M10</f>
        <v>1110.5505165709005</v>
      </c>
      <c r="S9" s="64">
        <f>'Annexe 3.1 (IR)'!AA8</f>
        <v>1464.1811770481631</v>
      </c>
      <c r="T9" s="64">
        <f t="shared" si="3"/>
        <v>353.63066047726261</v>
      </c>
      <c r="U9" s="31">
        <f>T9/POWER((1+'1.Paramètres et Notes'!$C$26),($A9-1))</f>
        <v>283.7712935747075</v>
      </c>
      <c r="V9" s="72">
        <v>3</v>
      </c>
      <c r="W9" s="64">
        <f>'Annexe 3.1 (IR)'!AC7</f>
        <v>1915.6152148850915</v>
      </c>
      <c r="X9" s="64">
        <f>'Annexe 3.1 (IR)'!AH7</f>
        <v>2655.2213877044824</v>
      </c>
      <c r="Y9" s="64">
        <f t="shared" si="4"/>
        <v>739.60617281939085</v>
      </c>
      <c r="Z9" s="31">
        <f>Y9/POWER((1+'1.Paramètres et Notes'!$C$26),($A9-1))</f>
        <v>593.49774737728603</v>
      </c>
      <c r="AA9" s="72">
        <v>3</v>
      </c>
      <c r="AB9" s="64">
        <f>'Annexe 3.1 (IR)'!AE7</f>
        <v>1398.1530651236558</v>
      </c>
      <c r="AC9" s="64">
        <f>'Annexe 3.1 (IR)'!AI7</f>
        <v>2340.314590853669</v>
      </c>
      <c r="AD9" s="64">
        <f t="shared" si="5"/>
        <v>942.16152573001318</v>
      </c>
      <c r="AE9" s="31">
        <f>AD9/POWER((1+'1.Paramètres et Notes'!$C$26),($A9-1))</f>
        <v>756.03850229473028</v>
      </c>
      <c r="AF9" s="72">
        <v>3</v>
      </c>
      <c r="AG9" s="64">
        <f>'Annexe 3.1 (IR)'!T10</f>
        <v>1547.5346936080241</v>
      </c>
      <c r="AH9" s="64">
        <f>'Annexe 3.1 (IR)'!AJ7</f>
        <v>3140.889238782705</v>
      </c>
      <c r="AI9" s="64">
        <f t="shared" si="6"/>
        <v>1593.3545451746809</v>
      </c>
      <c r="AJ9" s="23">
        <f>AI9/POWER((1+'1.Paramètres et Notes'!$C$26),($A9-1))</f>
        <v>1278.5890222220442</v>
      </c>
    </row>
    <row r="10" spans="1:36" x14ac:dyDescent="0.25">
      <c r="A10" s="57">
        <v>7</v>
      </c>
      <c r="B10" s="69">
        <v>5</v>
      </c>
      <c r="C10" s="1">
        <f>'Annexe 3.1 (IR)'!B11</f>
        <v>583.77233195744441</v>
      </c>
      <c r="D10" s="1">
        <f>'Annexe 3.1 (IR)'!F9</f>
        <v>800.52071184410352</v>
      </c>
      <c r="E10" s="1">
        <f t="shared" si="0"/>
        <v>216.74837988665911</v>
      </c>
      <c r="F10" s="31">
        <f>E10/POWER((1+'1.Paramètres et Notes'!$C$26),(A10-1))</f>
        <v>166.44015719366266</v>
      </c>
      <c r="G10" s="69">
        <v>4</v>
      </c>
      <c r="H10" s="64">
        <f>'Annexe 3.1 (IR)'!B11</f>
        <v>583.77233195744441</v>
      </c>
      <c r="I10" s="64">
        <f>'Annexe 3.1 (IR)'!M8</f>
        <v>1039.2351277256867</v>
      </c>
      <c r="J10" s="64">
        <f t="shared" si="1"/>
        <v>455.46279576824224</v>
      </c>
      <c r="K10" s="67">
        <f>J10/POWER((1+'1.Paramètres et Notes'!$C$26),($A10-1))</f>
        <v>349.7479398146923</v>
      </c>
      <c r="L10" s="72">
        <v>5</v>
      </c>
      <c r="M10" s="64">
        <f>'Annexe 3.1 (IR)'!M11</f>
        <v>1145.96284077575</v>
      </c>
      <c r="N10" s="64">
        <f>'Annexe 3.1 (IR)'!T9</f>
        <v>1466.3794436207049</v>
      </c>
      <c r="O10" s="64">
        <f t="shared" si="2"/>
        <v>320.41660284495492</v>
      </c>
      <c r="P10" s="67">
        <f>O10/POWER((1+'1.Paramètres et Notes'!$C$26),($A10-1))</f>
        <v>246.04654379820883</v>
      </c>
      <c r="Q10" s="72">
        <v>5</v>
      </c>
      <c r="R10" s="64">
        <f>'Annexe 3.1 (IR)'!M11</f>
        <v>1145.96284077575</v>
      </c>
      <c r="S10" s="64">
        <f>'Annexe 3.1 (IR)'!AA9</f>
        <v>1554.2364719459877</v>
      </c>
      <c r="T10" s="64">
        <f t="shared" si="3"/>
        <v>408.27363117023765</v>
      </c>
      <c r="U10" s="31">
        <f>T10/POWER((1+'1.Paramètres et Notes'!$C$26),($A10-1))</f>
        <v>313.51158142697761</v>
      </c>
      <c r="V10" s="72">
        <v>4</v>
      </c>
      <c r="W10" s="64">
        <f>'Annexe 3.1 (IR)'!AC8</f>
        <v>2039.0922203583755</v>
      </c>
      <c r="X10" s="64">
        <f>'Annexe 3.1 (IR)'!AH8</f>
        <v>2833.0849909079784</v>
      </c>
      <c r="Y10" s="64">
        <f t="shared" si="4"/>
        <v>793.99277054960294</v>
      </c>
      <c r="Z10" s="31">
        <f>Y10/POWER((1+'1.Paramètres et Notes'!$C$26),($A10-1))</f>
        <v>609.70366472871444</v>
      </c>
      <c r="AA10" s="72">
        <v>4</v>
      </c>
      <c r="AB10" s="64">
        <f>'Annexe 3.1 (IR)'!AE8</f>
        <v>1488.2754197245602</v>
      </c>
      <c r="AC10" s="64">
        <f>'Annexe 3.1 (IR)'!AI8</f>
        <v>2469.9042336231996</v>
      </c>
      <c r="AD10" s="64">
        <f t="shared" si="5"/>
        <v>981.62881389863946</v>
      </c>
      <c r="AE10" s="31">
        <f>AD10/POWER((1+'1.Paramètres et Notes'!$C$26),($A10-1))</f>
        <v>753.78858276381698</v>
      </c>
      <c r="AF10" s="72">
        <v>4</v>
      </c>
      <c r="AG10" s="64">
        <f>'Annexe 3.1 (IR)'!T11</f>
        <v>1629.2703602575457</v>
      </c>
      <c r="AH10" s="64">
        <f>'Annexe 3.1 (IR)'!AJ8</f>
        <v>3243.636504544364</v>
      </c>
      <c r="AI10" s="64">
        <f t="shared" si="6"/>
        <v>1614.3661442868183</v>
      </c>
      <c r="AJ10" s="23">
        <f>AI10/POWER((1+'1.Paramètres et Notes'!$C$26),($A10-1))</f>
        <v>1239.6648822184038</v>
      </c>
    </row>
    <row r="11" spans="1:36" x14ac:dyDescent="0.25">
      <c r="A11" s="57">
        <v>8</v>
      </c>
      <c r="B11" s="69">
        <v>6</v>
      </c>
      <c r="C11" s="1">
        <f>'Annexe 3.1 (IR)'!B12</f>
        <v>606.66494372257864</v>
      </c>
      <c r="D11" s="1">
        <f>'Annexe 3.1 (IR)'!F10</f>
        <v>831.67440388324292</v>
      </c>
      <c r="E11" s="1">
        <f t="shared" si="0"/>
        <v>225.00946016066428</v>
      </c>
      <c r="F11" s="31">
        <f>E11/POWER((1+'1.Paramètres et Notes'!$C$26),(A11-1))</f>
        <v>165.34335457382301</v>
      </c>
      <c r="G11" s="69">
        <v>5</v>
      </c>
      <c r="H11" s="64">
        <f>'Annexe 3.1 (IR)'!B12</f>
        <v>606.66494372257864</v>
      </c>
      <c r="I11" s="64">
        <f>'Annexe 3.1 (IR)'!M9</f>
        <v>1074.9445926540666</v>
      </c>
      <c r="J11" s="64">
        <f t="shared" si="1"/>
        <v>468.27964893148794</v>
      </c>
      <c r="K11" s="67">
        <f>J11/POWER((1+'1.Paramètres et Notes'!$C$26),($A11-1))</f>
        <v>344.10521218840734</v>
      </c>
      <c r="L11" s="72">
        <v>6</v>
      </c>
      <c r="M11" s="64">
        <f>'Annexe 3.1 (IR)'!M12</f>
        <v>1181.0892862785777</v>
      </c>
      <c r="N11" s="64">
        <f>'Annexe 3.1 (IR)'!T10</f>
        <v>1547.5346936080241</v>
      </c>
      <c r="O11" s="64">
        <f t="shared" si="2"/>
        <v>366.44540732944643</v>
      </c>
      <c r="P11" s="67">
        <f>O11/POWER((1+'1.Paramètres et Notes'!$C$26),($A11-1))</f>
        <v>269.27451349271655</v>
      </c>
      <c r="Q11" s="72">
        <v>6</v>
      </c>
      <c r="R11" s="64">
        <f>'Annexe 3.1 (IR)'!M12</f>
        <v>1181.0892862785777</v>
      </c>
      <c r="S11" s="64">
        <f>'Annexe 3.1 (IR)'!AA10</f>
        <v>1645.2543931282482</v>
      </c>
      <c r="T11" s="64">
        <f t="shared" si="3"/>
        <v>464.16510684967056</v>
      </c>
      <c r="U11" s="31">
        <f>T11/POWER((1+'1.Paramètres et Notes'!$C$26),($A11-1))</f>
        <v>341.08172957635588</v>
      </c>
      <c r="V11" s="72">
        <v>5</v>
      </c>
      <c r="W11" s="64">
        <f>'Annexe 3.1 (IR)'!AC9</f>
        <v>2164.5077455042724</v>
      </c>
      <c r="X11" s="64">
        <f>'Annexe 3.1 (IR)'!AH9</f>
        <v>3014.3509193330156</v>
      </c>
      <c r="Y11" s="64">
        <f t="shared" si="4"/>
        <v>849.84317382874315</v>
      </c>
      <c r="Z11" s="31">
        <f>Y11/POWER((1+'1.Paramètres et Notes'!$C$26),($A11-1))</f>
        <v>624.48894869653884</v>
      </c>
      <c r="AA11" s="72">
        <v>5</v>
      </c>
      <c r="AB11" s="64">
        <f>'Annexe 3.1 (IR)'!AE9</f>
        <v>1579.8126447028803</v>
      </c>
      <c r="AC11" s="64">
        <f>'Annexe 3.1 (IR)'!AI9</f>
        <v>2601.5369020786957</v>
      </c>
      <c r="AD11" s="64">
        <f t="shared" si="5"/>
        <v>1021.7242573758153</v>
      </c>
      <c r="AE11" s="31">
        <f>AD11/POWER((1+'1.Paramètres et Notes'!$C$26),($A11-1))</f>
        <v>750.79206022422329</v>
      </c>
      <c r="AF11" s="72">
        <v>5</v>
      </c>
      <c r="AG11" s="64">
        <f>'Annexe 3.1 (IR)'!T12</f>
        <v>1711.2152906606373</v>
      </c>
      <c r="AH11" s="64">
        <f>'Annexe 3.1 (IR)'!AJ9</f>
        <v>3346.6254109785282</v>
      </c>
      <c r="AI11" s="64">
        <f t="shared" si="6"/>
        <v>1635.4101203178909</v>
      </c>
      <c r="AJ11" s="23">
        <f>AI11/POWER((1+'1.Paramètres et Notes'!$C$26),($A11-1))</f>
        <v>1201.745896391476</v>
      </c>
    </row>
    <row r="12" spans="1:36" x14ac:dyDescent="0.25">
      <c r="A12" s="57">
        <v>9</v>
      </c>
      <c r="B12" s="69">
        <v>7</v>
      </c>
      <c r="C12" s="1">
        <f>'Annexe 3.1 (IR)'!B13</f>
        <v>629.50510584873211</v>
      </c>
      <c r="D12" s="1">
        <f>'Annexe 3.1 (IR)'!F11</f>
        <v>862.83414867024715</v>
      </c>
      <c r="E12" s="1">
        <f t="shared" si="0"/>
        <v>233.32904282151503</v>
      </c>
      <c r="F12" s="31">
        <f>E12/POWER((1+'1.Paramètres et Notes'!$C$26),(A12-1))</f>
        <v>164.07351260196913</v>
      </c>
      <c r="G12" s="69">
        <v>6</v>
      </c>
      <c r="H12" s="64">
        <f>'Annexe 3.1 (IR)'!B13</f>
        <v>629.50510584873211</v>
      </c>
      <c r="I12" s="64">
        <f>'Annexe 3.1 (IR)'!M10</f>
        <v>1110.5505165709005</v>
      </c>
      <c r="J12" s="64">
        <f t="shared" si="1"/>
        <v>481.04541072216841</v>
      </c>
      <c r="K12" s="67">
        <f>J12/POWER((1+'1.Paramètres et Notes'!$C$26),($A12-1))</f>
        <v>338.26397821645435</v>
      </c>
      <c r="L12" s="72">
        <v>7</v>
      </c>
      <c r="M12" s="64">
        <f>'Annexe 3.1 (IR)'!M13</f>
        <v>1215.8357316115112</v>
      </c>
      <c r="N12" s="64">
        <f>'Annexe 3.1 (IR)'!T11</f>
        <v>1629.2703602575457</v>
      </c>
      <c r="O12" s="64">
        <f t="shared" si="2"/>
        <v>413.43462864603453</v>
      </c>
      <c r="P12" s="67">
        <f>O12/POWER((1+'1.Paramètres et Notes'!$C$26),($A12-1))</f>
        <v>290.72108183778437</v>
      </c>
      <c r="Q12" s="72">
        <v>7</v>
      </c>
      <c r="R12" s="64">
        <f>'Annexe 3.1 (IR)'!M13</f>
        <v>1215.8357316115112</v>
      </c>
      <c r="S12" s="64">
        <f>'Annexe 3.1 (IR)'!AA11</f>
        <v>1736.7716002141876</v>
      </c>
      <c r="T12" s="64">
        <f t="shared" si="3"/>
        <v>520.93586860267646</v>
      </c>
      <c r="U12" s="31">
        <f>T12/POWER((1+'1.Paramètres et Notes'!$C$26),($A12-1))</f>
        <v>366.31435490600529</v>
      </c>
      <c r="V12" s="72">
        <v>6</v>
      </c>
      <c r="W12" s="64">
        <f>'Annexe 3.1 (IR)'!AC10</f>
        <v>2291.2638723451478</v>
      </c>
      <c r="X12" s="64">
        <f>'Annexe 3.1 (IR)'!AH10</f>
        <v>3198.1833448219672</v>
      </c>
      <c r="Y12" s="64">
        <f t="shared" si="4"/>
        <v>906.91947247681946</v>
      </c>
      <c r="Z12" s="31">
        <f>Y12/POWER((1+'1.Paramètres et Notes'!$C$26),($A12-1))</f>
        <v>637.73228440414186</v>
      </c>
      <c r="AA12" s="72">
        <v>6</v>
      </c>
      <c r="AB12" s="64">
        <f>'Annexe 3.1 (IR)'!AE10</f>
        <v>1672.3283367315657</v>
      </c>
      <c r="AC12" s="64">
        <f>'Annexe 3.1 (IR)'!AI10</f>
        <v>2734.7892776847098</v>
      </c>
      <c r="AD12" s="64">
        <f t="shared" si="5"/>
        <v>1062.460940953144</v>
      </c>
      <c r="AE12" s="31">
        <f>AD12/POWER((1+'1.Paramètres et Notes'!$C$26),($A12-1))</f>
        <v>747.10673166358879</v>
      </c>
      <c r="AF12" s="72">
        <v>6</v>
      </c>
      <c r="AG12" s="64">
        <f>'Annexe 3.1 (IR)'!T13</f>
        <v>1792.9776672636597</v>
      </c>
      <c r="AH12" s="64">
        <f>'Annexe 3.1 (IR)'!AJ10</f>
        <v>3449.6687646771679</v>
      </c>
      <c r="AI12" s="64">
        <f t="shared" si="6"/>
        <v>1656.6910974135083</v>
      </c>
      <c r="AJ12" s="23">
        <f>AI12/POWER((1+'1.Paramètres et Notes'!$C$26),($A12-1))</f>
        <v>1164.9605396828943</v>
      </c>
    </row>
    <row r="13" spans="1:36" x14ac:dyDescent="0.25">
      <c r="A13" s="57">
        <v>10</v>
      </c>
      <c r="B13" s="69">
        <v>8</v>
      </c>
      <c r="C13" s="1">
        <f>'Annexe 3.1 (IR)'!B14</f>
        <v>652.2207011662033</v>
      </c>
      <c r="D13" s="1">
        <f>'Annexe 3.1 (IR)'!F12</f>
        <v>893.91153433380248</v>
      </c>
      <c r="E13" s="1">
        <f t="shared" si="0"/>
        <v>241.69083316759918</v>
      </c>
      <c r="F13" s="31">
        <f>E13/POWER((1+'1.Paramètres et Notes'!$C$26),(A13-1))</f>
        <v>162.6348317781505</v>
      </c>
      <c r="G13" s="69">
        <v>7</v>
      </c>
      <c r="H13" s="64">
        <f>'Annexe 3.1 (IR)'!B14</f>
        <v>652.2207011662033</v>
      </c>
      <c r="I13" s="64">
        <f>'Annexe 3.1 (IR)'!M11</f>
        <v>1145.96284077575</v>
      </c>
      <c r="J13" s="64">
        <f t="shared" si="1"/>
        <v>493.74213960954671</v>
      </c>
      <c r="K13" s="67">
        <f>J13/POWER((1+'1.Paramètres et Notes'!$C$26),($A13-1))</f>
        <v>332.24127189589922</v>
      </c>
      <c r="L13" s="72">
        <v>8</v>
      </c>
      <c r="M13" s="64">
        <f>'Annexe 3.1 (IR)'!M14</f>
        <v>1250.106613638686</v>
      </c>
      <c r="N13" s="64">
        <f>'Annexe 3.1 (IR)'!T12</f>
        <v>1711.2152906606373</v>
      </c>
      <c r="O13" s="64">
        <f t="shared" si="2"/>
        <v>461.10867702195128</v>
      </c>
      <c r="P13" s="67">
        <f>O13/POWER((1+'1.Paramètres et Notes'!$C$26),($A13-1))</f>
        <v>310.28207042882576</v>
      </c>
      <c r="Q13" s="72">
        <v>8</v>
      </c>
      <c r="R13" s="64">
        <f>'Annexe 3.1 (IR)'!M14</f>
        <v>1250.106613638686</v>
      </c>
      <c r="S13" s="64">
        <f>'Annexe 3.1 (IR)'!AA12</f>
        <v>1828.2940474812451</v>
      </c>
      <c r="T13" s="64">
        <f t="shared" si="3"/>
        <v>578.18743384255913</v>
      </c>
      <c r="U13" s="31">
        <f>T13/POWER((1+'1.Paramètres et Notes'!$C$26),($A13-1))</f>
        <v>389.06488428552922</v>
      </c>
      <c r="V13" s="72">
        <v>7</v>
      </c>
      <c r="W13" s="64">
        <f>'Annexe 3.1 (IR)'!AC11</f>
        <v>2418.7153298034946</v>
      </c>
      <c r="X13" s="64">
        <f>'Annexe 3.1 (IR)'!AH11</f>
        <v>3383.6719064796212</v>
      </c>
      <c r="Y13" s="64">
        <f t="shared" si="4"/>
        <v>964.95657667612659</v>
      </c>
      <c r="Z13" s="31">
        <f>Y13/POWER((1+'1.Paramètres et Notes'!$C$26),($A13-1))</f>
        <v>649.32355300424547</v>
      </c>
      <c r="AA13" s="72">
        <v>7</v>
      </c>
      <c r="AB13" s="64">
        <f>'Annexe 3.1 (IR)'!AE11</f>
        <v>1765.3515308026952</v>
      </c>
      <c r="AC13" s="64">
        <f>'Annexe 3.1 (IR)'!AI11</f>
        <v>2869.2061175943104</v>
      </c>
      <c r="AD13" s="64">
        <f t="shared" si="5"/>
        <v>1103.8545867916152</v>
      </c>
      <c r="AE13" s="31">
        <f>AD13/POWER((1+'1.Paramètres et Notes'!$C$26),($A13-1))</f>
        <v>742.7886390126489</v>
      </c>
      <c r="AF13" s="72">
        <v>7</v>
      </c>
      <c r="AG13" s="64">
        <f>'Annexe 3.1 (IR)'!T14</f>
        <v>1874.1478138112379</v>
      </c>
      <c r="AH13" s="64">
        <f>'Annexe 3.1 (IR)'!AJ11</f>
        <v>3552.5733655105901</v>
      </c>
      <c r="AI13" s="64">
        <f t="shared" si="6"/>
        <v>1678.4255516993521</v>
      </c>
      <c r="AJ13" s="23">
        <f>AI13/POWER((1+'1.Paramètres et Notes'!$C$26),($A13-1))</f>
        <v>1129.4199853392195</v>
      </c>
    </row>
    <row r="14" spans="1:36" x14ac:dyDescent="0.25">
      <c r="A14" s="57">
        <v>11</v>
      </c>
      <c r="B14" s="69">
        <v>9</v>
      </c>
      <c r="C14" s="1">
        <f>'Annexe 3.1 (IR)'!B15</f>
        <v>674.73752828005206</v>
      </c>
      <c r="D14" s="1">
        <f>'Annexe 3.1 (IR)'!F13</f>
        <v>924.8152529661777</v>
      </c>
      <c r="E14" s="1">
        <f t="shared" si="0"/>
        <v>250.07772468612563</v>
      </c>
      <c r="F14" s="31">
        <f>E14/POWER((1+'1.Paramètres et Notes'!$C$26),(A14-1))</f>
        <v>161.03196958448422</v>
      </c>
      <c r="G14" s="69">
        <v>8</v>
      </c>
      <c r="H14" s="64">
        <f>'Annexe 3.1 (IR)'!B15</f>
        <v>674.73752828005206</v>
      </c>
      <c r="I14" s="64">
        <f>'Annexe 3.1 (IR)'!M12</f>
        <v>1181.0892862785777</v>
      </c>
      <c r="J14" s="64">
        <f t="shared" si="1"/>
        <v>506.35175799852561</v>
      </c>
      <c r="K14" s="67">
        <f>J14/POWER((1+'1.Paramètres et Notes'!$C$26),($A14-1))</f>
        <v>326.05391381982804</v>
      </c>
      <c r="L14" s="72">
        <v>9</v>
      </c>
      <c r="M14" s="64">
        <f>'Annexe 3.1 (IR)'!M15</f>
        <v>1283.80534914908</v>
      </c>
      <c r="N14" s="64">
        <f>'Annexe 3.1 (IR)'!T13</f>
        <v>1792.9776672636597</v>
      </c>
      <c r="O14" s="64">
        <f t="shared" si="2"/>
        <v>509.17231811457964</v>
      </c>
      <c r="P14" s="67">
        <f>O14/POWER((1+'1.Paramètres et Notes'!$C$26),($A14-1))</f>
        <v>327.8701505573851</v>
      </c>
      <c r="Q14" s="72">
        <v>9</v>
      </c>
      <c r="R14" s="64">
        <f>'Annexe 3.1 (IR)'!M15</f>
        <v>1283.80534914908</v>
      </c>
      <c r="S14" s="64">
        <f>'Annexe 3.1 (IR)'!AA13</f>
        <v>1919.3009060438028</v>
      </c>
      <c r="T14" s="64">
        <f t="shared" si="3"/>
        <v>635.49555689472277</v>
      </c>
      <c r="U14" s="31">
        <f>T14/POWER((1+'1.Paramètres et Notes'!$C$26),($A14-1))</f>
        <v>409.21318089161031</v>
      </c>
      <c r="V14" s="72">
        <v>8</v>
      </c>
      <c r="W14" s="64">
        <f>'Annexe 3.1 (IR)'!AC12</f>
        <v>2546.1740850011633</v>
      </c>
      <c r="X14" s="64">
        <f>'Annexe 3.1 (IR)'!AH12</f>
        <v>3569.8377254706106</v>
      </c>
      <c r="Y14" s="64">
        <f t="shared" si="4"/>
        <v>1023.6636404694473</v>
      </c>
      <c r="Z14" s="31">
        <f>Y14/POWER((1+'1.Paramètres et Notes'!$C$26),($A14-1))</f>
        <v>659.16535518592684</v>
      </c>
      <c r="AA14" s="72">
        <v>8</v>
      </c>
      <c r="AB14" s="64">
        <f>'Annexe 3.1 (IR)'!AE12</f>
        <v>1858.3800512862078</v>
      </c>
      <c r="AC14" s="64">
        <f>'Annexe 3.1 (IR)'!AI12</f>
        <v>3004.3022953761042</v>
      </c>
      <c r="AD14" s="64">
        <f t="shared" si="5"/>
        <v>1145.9222440898964</v>
      </c>
      <c r="AE14" s="31">
        <f>AD14/POWER((1+'1.Paramètres et Notes'!$C$26),($A14-1))</f>
        <v>737.89105442347238</v>
      </c>
      <c r="AF14" s="72">
        <v>8</v>
      </c>
      <c r="AG14" s="64">
        <f>'Annexe 3.1 (IR)'!T15</f>
        <v>1954.3013575559073</v>
      </c>
      <c r="AH14" s="64">
        <f>'Annexe 3.1 (IR)'!AJ12</f>
        <v>3655.1405522716732</v>
      </c>
      <c r="AI14" s="64">
        <f t="shared" si="6"/>
        <v>1700.8391947157659</v>
      </c>
      <c r="AJ14" s="23">
        <f>AI14/POWER((1+'1.Paramètres et Notes'!$C$26),($A14-1))</f>
        <v>1095.2174401591685</v>
      </c>
    </row>
    <row r="15" spans="1:36" x14ac:dyDescent="0.25">
      <c r="A15" s="57">
        <v>12</v>
      </c>
      <c r="B15" s="69">
        <v>10</v>
      </c>
      <c r="C15" s="1">
        <f>'Annexe 3.1 (IR)'!B16</f>
        <v>696.97968157389926</v>
      </c>
      <c r="D15" s="1">
        <f>'Annexe 3.1 (IR)'!F14</f>
        <v>955.45151523341065</v>
      </c>
      <c r="E15" s="1">
        <f t="shared" si="0"/>
        <v>258.47183365951139</v>
      </c>
      <c r="F15" s="31">
        <f>E15/POWER((1+'1.Paramètres et Notes'!$C$26),(A15-1))</f>
        <v>159.27001791236754</v>
      </c>
      <c r="G15" s="69">
        <v>9</v>
      </c>
      <c r="H15" s="64">
        <f>'Annexe 3.1 (IR)'!B16</f>
        <v>696.97968157389926</v>
      </c>
      <c r="I15" s="64">
        <f>'Annexe 3.1 (IR)'!M13</f>
        <v>1215.8357316115112</v>
      </c>
      <c r="J15" s="64">
        <f t="shared" si="1"/>
        <v>518.85605003761191</v>
      </c>
      <c r="K15" s="67">
        <f>J15/POWER((1+'1.Paramètres et Notes'!$C$26),($A15-1))</f>
        <v>319.7184436440034</v>
      </c>
      <c r="L15" s="72">
        <v>10</v>
      </c>
      <c r="M15" s="64">
        <f>'Annexe 3.1 (IR)'!M16</f>
        <v>1316.8347747741268</v>
      </c>
      <c r="N15" s="64">
        <f>'Annexe 3.1 (IR)'!T14</f>
        <v>1874.1478138112379</v>
      </c>
      <c r="O15" s="64">
        <f t="shared" si="2"/>
        <v>557.31303903711114</v>
      </c>
      <c r="P15" s="67">
        <f>O15/POWER((1+'1.Paramètres et Notes'!$C$26),($A15-1))</f>
        <v>343.41559176295311</v>
      </c>
      <c r="Q15" s="72">
        <v>10</v>
      </c>
      <c r="R15" s="64">
        <f>'Annexe 3.1 (IR)'!M16</f>
        <v>1316.8347747741268</v>
      </c>
      <c r="S15" s="64">
        <f>'Annexe 3.1 (IR)'!AA14</f>
        <v>2009.2490791764021</v>
      </c>
      <c r="T15" s="64">
        <f t="shared" si="3"/>
        <v>692.41430440227532</v>
      </c>
      <c r="U15" s="31">
        <f>T15/POWER((1+'1.Paramètres et Notes'!$C$26),($A15-1))</f>
        <v>426.66482108918848</v>
      </c>
      <c r="V15" s="72">
        <v>9</v>
      </c>
      <c r="W15" s="64">
        <f>'Annexe 3.1 (IR)'!AC13</f>
        <v>2672.9148054824113</v>
      </c>
      <c r="X15" s="64">
        <f>'Annexe 3.1 (IR)'!AH13</f>
        <v>3755.640769132131</v>
      </c>
      <c r="Y15" s="64">
        <f t="shared" si="4"/>
        <v>1082.7259636497197</v>
      </c>
      <c r="Z15" s="31">
        <f>Y15/POWER((1+'1.Paramètres et Notes'!$C$26),($A15-1))</f>
        <v>667.17437325043909</v>
      </c>
      <c r="AA15" s="72">
        <v>9</v>
      </c>
      <c r="AB15" s="64">
        <f>'Annexe 3.1 (IR)'!AE13</f>
        <v>1950.8844986511592</v>
      </c>
      <c r="AC15" s="64">
        <f>'Annexe 3.1 (IR)'!AI13</f>
        <v>3139.5652453522794</v>
      </c>
      <c r="AD15" s="64">
        <f t="shared" si="5"/>
        <v>1188.6807467011201</v>
      </c>
      <c r="AE15" s="31">
        <f>AD15/POWER((1+'1.Paramètres et Notes'!$C$26),($A15-1))</f>
        <v>732.46357693492178</v>
      </c>
      <c r="AF15" s="72">
        <v>9</v>
      </c>
      <c r="AG15" s="64">
        <f>'Annexe 3.1 (IR)'!T16</f>
        <v>2033.0027182889517</v>
      </c>
      <c r="AH15" s="64">
        <f>'Annexe 3.1 (IR)'!AJ13</f>
        <v>3757.166790654107</v>
      </c>
      <c r="AI15" s="64">
        <f t="shared" si="6"/>
        <v>1724.1640723651553</v>
      </c>
      <c r="AJ15" s="23">
        <f>AI15/POWER((1+'1.Paramètres et Notes'!$C$26),($A15-1))</f>
        <v>1062.4277268493533</v>
      </c>
    </row>
    <row r="16" spans="1:36" x14ac:dyDescent="0.25">
      <c r="A16" s="57">
        <v>13</v>
      </c>
      <c r="B16" s="69">
        <v>11</v>
      </c>
      <c r="C16" s="1">
        <f>'Annexe 3.1 (IR)'!B17</f>
        <v>718.86995768024565</v>
      </c>
      <c r="D16" s="1">
        <f>'Annexe 3.1 (IR)'!F15</f>
        <v>985.7244972261891</v>
      </c>
      <c r="E16" s="1">
        <f t="shared" si="0"/>
        <v>266.85453954594345</v>
      </c>
      <c r="F16" s="31">
        <f>E16/POWER((1+'1.Paramètres et Notes'!$C$26),(A16-1))</f>
        <v>157.3544791456367</v>
      </c>
      <c r="G16" s="69">
        <v>10</v>
      </c>
      <c r="H16" s="64">
        <f>'Annexe 3.1 (IR)'!B17</f>
        <v>718.86995768024565</v>
      </c>
      <c r="I16" s="64">
        <f>'Annexe 3.1 (IR)'!M14</f>
        <v>1250.106613638686</v>
      </c>
      <c r="J16" s="64">
        <f t="shared" si="1"/>
        <v>531.23665595844034</v>
      </c>
      <c r="K16" s="67">
        <f>J16/POWER((1+'1.Paramètres et Notes'!$C$26),($A16-1))</f>
        <v>313.25105971082178</v>
      </c>
      <c r="L16" s="72">
        <v>11</v>
      </c>
      <c r="M16" s="64">
        <f>'Annexe 3.1 (IR)'!M17</f>
        <v>1349.097602545663</v>
      </c>
      <c r="N16" s="64">
        <f>'Annexe 3.1 (IR)'!T15</f>
        <v>1954.3013575559073</v>
      </c>
      <c r="O16" s="64">
        <f t="shared" si="2"/>
        <v>605.20375501024432</v>
      </c>
      <c r="P16" s="67">
        <f>O16/POWER((1+'1.Paramètres et Notes'!$C$26),($A16-1))</f>
        <v>356.86678521061782</v>
      </c>
      <c r="Q16" s="72">
        <v>11</v>
      </c>
      <c r="R16" s="64">
        <f>'Annexe 3.1 (IR)'!M17</f>
        <v>1349.097602545663</v>
      </c>
      <c r="S16" s="64">
        <f>'Annexe 3.1 (IR)'!AA15</f>
        <v>2097.5782650108699</v>
      </c>
      <c r="T16" s="64">
        <f t="shared" si="3"/>
        <v>748.48066246520693</v>
      </c>
      <c r="U16" s="31">
        <f>T16/POWER((1+'1.Paramètres et Notes'!$C$26),($A16-1))</f>
        <v>441.35200020652644</v>
      </c>
      <c r="V16" s="72">
        <v>10</v>
      </c>
      <c r="W16" s="64">
        <f>'Annexe 3.1 (IR)'!AC14</f>
        <v>2798.1811474797159</v>
      </c>
      <c r="X16" s="64">
        <f>'Annexe 3.1 (IR)'!AH14</f>
        <v>3939.9885147670666</v>
      </c>
      <c r="Y16" s="64">
        <f t="shared" si="4"/>
        <v>1141.8073672873506</v>
      </c>
      <c r="Z16" s="31">
        <f>Y16/POWER((1+'1.Paramètres et Notes'!$C$26),($A16-1))</f>
        <v>673.28254512686988</v>
      </c>
      <c r="AA16" s="72">
        <v>10</v>
      </c>
      <c r="AB16" s="64">
        <f>'Annexe 3.1 (IR)'!AE14</f>
        <v>2042.3128390920997</v>
      </c>
      <c r="AC16" s="64">
        <f>'Annexe 3.1 (IR)'!AI14</f>
        <v>3274.4578008176263</v>
      </c>
      <c r="AD16" s="64">
        <f t="shared" si="5"/>
        <v>1232.1449617255266</v>
      </c>
      <c r="AE16" s="31">
        <f>AD16/POWER((1+'1.Paramètres et Notes'!$C$26),($A16-1))</f>
        <v>726.55136020596137</v>
      </c>
      <c r="AF16" s="72">
        <v>10</v>
      </c>
      <c r="AG16" s="64">
        <f>'Annexe 3.1 (IR)'!T17</f>
        <v>2109.8088877847263</v>
      </c>
      <c r="AH16" s="64">
        <f>'Annexe 3.1 (IR)'!AJ14</f>
        <v>3858.4443014945227</v>
      </c>
      <c r="AI16" s="64">
        <f t="shared" si="6"/>
        <v>1748.6354137097965</v>
      </c>
      <c r="AJ16" s="23">
        <f>AI16/POWER((1+'1.Paramètres et Notes'!$C$26),($A16-1))</f>
        <v>1031.1071162892747</v>
      </c>
    </row>
    <row r="17" spans="1:36" x14ac:dyDescent="0.25">
      <c r="A17" s="57">
        <v>14</v>
      </c>
      <c r="B17" s="69">
        <v>12</v>
      </c>
      <c r="C17" s="1">
        <f>'Annexe 3.1 (IR)'!B18</f>
        <v>740.33028559490799</v>
      </c>
      <c r="D17" s="1">
        <f>'Annexe 3.1 (IR)'!F16</f>
        <v>1015.5368168607843</v>
      </c>
      <c r="E17" s="1">
        <f t="shared" si="0"/>
        <v>275.20653126587627</v>
      </c>
      <c r="F17" s="31">
        <f>E17/POWER((1+'1.Paramètres et Notes'!$C$26),(A17-1))</f>
        <v>155.29124101678391</v>
      </c>
      <c r="G17" s="69">
        <v>11</v>
      </c>
      <c r="H17" s="64">
        <f>'Annexe 3.1 (IR)'!B18</f>
        <v>740.33028559490799</v>
      </c>
      <c r="I17" s="64">
        <f>'Annexe 3.1 (IR)'!M15</f>
        <v>1283.80534914908</v>
      </c>
      <c r="J17" s="64">
        <f t="shared" si="1"/>
        <v>543.47506355417204</v>
      </c>
      <c r="K17" s="67">
        <f>J17/POWER((1+'1.Paramètres et Notes'!$C$26),($A17-1))</f>
        <v>306.66756596509424</v>
      </c>
      <c r="L17" s="72">
        <v>12</v>
      </c>
      <c r="M17" s="64">
        <f>'Annexe 3.1 (IR)'!M18</f>
        <v>1380.4968882030496</v>
      </c>
      <c r="N17" s="64">
        <f>'Annexe 3.1 (IR)'!T16</f>
        <v>2033.0027182889517</v>
      </c>
      <c r="O17" s="64">
        <f t="shared" si="2"/>
        <v>652.50583008590206</v>
      </c>
      <c r="P17" s="67">
        <f>O17/POWER((1+'1.Paramètres et Notes'!$C$26),($A17-1))</f>
        <v>368.19053551760857</v>
      </c>
      <c r="Q17" s="72">
        <v>12</v>
      </c>
      <c r="R17" s="64">
        <f>'Annexe 3.1 (IR)'!M18</f>
        <v>1380.4968882030496</v>
      </c>
      <c r="S17" s="64">
        <f>'Annexe 3.1 (IR)'!AA16</f>
        <v>2183.716507620763</v>
      </c>
      <c r="T17" s="64">
        <f t="shared" si="3"/>
        <v>803.21961941771337</v>
      </c>
      <c r="U17" s="31">
        <f>T17/POWER((1+'1.Paramètres et Notes'!$C$26),($A17-1))</f>
        <v>453.23405274819368</v>
      </c>
      <c r="V17" s="72">
        <v>11</v>
      </c>
      <c r="W17" s="64">
        <f>'Annexe 3.1 (IR)'!AC15</f>
        <v>2921.1928064799795</v>
      </c>
      <c r="X17" s="64">
        <f>'Annexe 3.1 (IR)'!AH15</f>
        <v>4121.7458344040742</v>
      </c>
      <c r="Y17" s="64">
        <f t="shared" si="4"/>
        <v>1200.5530279240947</v>
      </c>
      <c r="Z17" s="31">
        <f>Y17/POWER((1+'1.Paramètres et Notes'!$C$26),($A17-1))</f>
        <v>677.43802719811038</v>
      </c>
      <c r="AA17" s="72">
        <v>11</v>
      </c>
      <c r="AB17" s="64">
        <f>'Annexe 3.1 (IR)'!AE15</f>
        <v>2132.0955505368306</v>
      </c>
      <c r="AC17" s="64">
        <f>'Annexe 3.1 (IR)'!AI15</f>
        <v>3408.4214103915656</v>
      </c>
      <c r="AD17" s="64">
        <f t="shared" si="5"/>
        <v>1276.325859854735</v>
      </c>
      <c r="AE17" s="31">
        <f>AD17/POWER((1+'1.Paramètres et Notes'!$C$26),($A17-1))</f>
        <v>720.19448741633607</v>
      </c>
      <c r="AF17" s="72">
        <v>11</v>
      </c>
      <c r="AG17" s="64">
        <f>'Annexe 3.1 (IR)'!T18</f>
        <v>2184.2734566846298</v>
      </c>
      <c r="AH17" s="64">
        <f>'Annexe 3.1 (IR)'!AJ15</f>
        <v>3958.761726881547</v>
      </c>
      <c r="AI17" s="64">
        <f t="shared" si="6"/>
        <v>1774.4882701969173</v>
      </c>
      <c r="AJ17" s="23">
        <f>AI17/POWER((1+'1.Paramètres et Notes'!$C$26),($A17-1))</f>
        <v>1001.2934081945363</v>
      </c>
    </row>
    <row r="18" spans="1:36" x14ac:dyDescent="0.25">
      <c r="A18" s="57">
        <v>15</v>
      </c>
      <c r="B18" s="69">
        <v>13</v>
      </c>
      <c r="C18" s="1">
        <f>'Annexe 3.1 (IR)'!B19</f>
        <v>761.28217726472315</v>
      </c>
      <c r="D18" s="1">
        <f>'Annexe 3.1 (IR)'!F17</f>
        <v>1044.7900367549767</v>
      </c>
      <c r="E18" s="1">
        <f t="shared" si="0"/>
        <v>283.50785949025351</v>
      </c>
      <c r="F18" s="31">
        <f>E18/POWER((1+'1.Paramètres et Notes'!$C$26),(A18-1))</f>
        <v>153.08655035081142</v>
      </c>
      <c r="G18" s="69">
        <v>12</v>
      </c>
      <c r="H18" s="64">
        <f>'Annexe 3.1 (IR)'!B19</f>
        <v>761.28217726472315</v>
      </c>
      <c r="I18" s="64">
        <f>'Annexe 3.1 (IR)'!M16</f>
        <v>1316.8347747741268</v>
      </c>
      <c r="J18" s="64">
        <f t="shared" si="1"/>
        <v>555.55259750940365</v>
      </c>
      <c r="K18" s="67">
        <f>J18/POWER((1+'1.Paramètres et Notes'!$C$26),($A18-1))</f>
        <v>299.98332619089587</v>
      </c>
      <c r="L18" s="72">
        <v>13</v>
      </c>
      <c r="M18" s="64">
        <f>'Annexe 3.1 (IR)'!M19</f>
        <v>1410.9365091741488</v>
      </c>
      <c r="N18" s="64">
        <f>'Annexe 3.1 (IR)'!T17</f>
        <v>2109.8088877847263</v>
      </c>
      <c r="O18" s="64">
        <f t="shared" si="2"/>
        <v>698.87237861057747</v>
      </c>
      <c r="P18" s="67">
        <f>O18/POWER((1+'1.Paramètres et Notes'!$C$26),($A18-1))</f>
        <v>377.37211860483734</v>
      </c>
      <c r="Q18" s="72">
        <v>13</v>
      </c>
      <c r="R18" s="64">
        <f>'Annexe 3.1 (IR)'!M19</f>
        <v>1410.9365091741488</v>
      </c>
      <c r="S18" s="64">
        <f>'Annexe 3.1 (IR)'!AA17</f>
        <v>2267.0861649713252</v>
      </c>
      <c r="T18" s="64">
        <f t="shared" si="3"/>
        <v>856.14965579717637</v>
      </c>
      <c r="U18" s="31">
        <f>T18/POWER((1+'1.Paramètres et Notes'!$C$26),($A18-1))</f>
        <v>462.2975801294499</v>
      </c>
      <c r="V18" s="72">
        <v>12</v>
      </c>
      <c r="W18" s="64">
        <f>'Annexe 3.1 (IR)'!AC16</f>
        <v>3041.1532479434322</v>
      </c>
      <c r="X18" s="64">
        <f>'Annexe 3.1 (IR)'!AH16</f>
        <v>4299.7459929519127</v>
      </c>
      <c r="Y18" s="64">
        <f t="shared" si="4"/>
        <v>1258.5927450084805</v>
      </c>
      <c r="Z18" s="31">
        <f>Y18/POWER((1+'1.Paramètres et Notes'!$C$26),($A18-1))</f>
        <v>679.60592689152759</v>
      </c>
      <c r="AA18" s="72">
        <v>12</v>
      </c>
      <c r="AB18" s="64">
        <f>'Annexe 3.1 (IR)'!AE16</f>
        <v>2219.6512650782679</v>
      </c>
      <c r="AC18" s="64">
        <f>'Annexe 3.1 (IR)'!AI16</f>
        <v>3540.8797107078644</v>
      </c>
      <c r="AD18" s="64">
        <f t="shared" si="5"/>
        <v>1321.2284456295965</v>
      </c>
      <c r="AE18" s="31">
        <f>AD18/POWER((1+'1.Paramètres et Notes'!$C$26),($A18-1))</f>
        <v>713.42750543306522</v>
      </c>
      <c r="AF18" s="72">
        <v>12</v>
      </c>
      <c r="AG18" s="64">
        <f>'Annexe 3.1 (IR)'!T19</f>
        <v>2255.950839839702</v>
      </c>
      <c r="AH18" s="64">
        <f>'Annexe 3.1 (IR)'!AJ16</f>
        <v>4057.9048314166871</v>
      </c>
      <c r="AI18" s="64">
        <f t="shared" si="6"/>
        <v>1801.9539915769851</v>
      </c>
      <c r="AJ18" s="23">
        <f>AI18/POWER((1+'1.Paramètres et Notes'!$C$26),($A18-1))</f>
        <v>973.00625442053797</v>
      </c>
    </row>
    <row r="19" spans="1:36" x14ac:dyDescent="0.25">
      <c r="A19" s="57">
        <v>16</v>
      </c>
      <c r="B19" s="69">
        <v>14</v>
      </c>
      <c r="C19" s="1">
        <f>'Annexe 3.1 (IR)'!B20</f>
        <v>781.64719515646607</v>
      </c>
      <c r="D19" s="1">
        <f>'Annexe 3.1 (IR)'!F18</f>
        <v>1073.3851901418072</v>
      </c>
      <c r="E19" s="1">
        <f t="shared" si="0"/>
        <v>291.73799498534117</v>
      </c>
      <c r="F19" s="31">
        <f>E19/POWER((1+'1.Paramètres et Notes'!$C$26),(A19-1))</f>
        <v>150.74698580914077</v>
      </c>
      <c r="G19" s="69">
        <v>13</v>
      </c>
      <c r="H19" s="64">
        <f>'Annexe 3.1 (IR)'!B20</f>
        <v>781.64719515646607</v>
      </c>
      <c r="I19" s="64">
        <f>'Annexe 3.1 (IR)'!M17</f>
        <v>1349.097602545663</v>
      </c>
      <c r="J19" s="64">
        <f t="shared" si="1"/>
        <v>567.45040738919693</v>
      </c>
      <c r="K19" s="67">
        <f>J19/POWER((1+'1.Paramètres et Notes'!$C$26),($A19-1))</f>
        <v>293.21322549840852</v>
      </c>
      <c r="L19" s="72">
        <v>14</v>
      </c>
      <c r="M19" s="64">
        <f>'Annexe 3.1 (IR)'!M20</f>
        <v>1440.3216489956246</v>
      </c>
      <c r="N19" s="64">
        <f>'Annexe 3.1 (IR)'!T18</f>
        <v>2184.2734566846298</v>
      </c>
      <c r="O19" s="64">
        <f t="shared" si="2"/>
        <v>743.95180768900514</v>
      </c>
      <c r="P19" s="67">
        <f>O19/POWER((1+'1.Paramètres et Notes'!$C$26),($A19-1))</f>
        <v>384.41510713067782</v>
      </c>
      <c r="Q19" s="72">
        <v>14</v>
      </c>
      <c r="R19" s="64">
        <f>'Annexe 3.1 (IR)'!M20</f>
        <v>1440.3216489956246</v>
      </c>
      <c r="S19" s="64">
        <f>'Annexe 3.1 (IR)'!AA18</f>
        <v>2347.1102107117326</v>
      </c>
      <c r="T19" s="64">
        <f t="shared" si="3"/>
        <v>906.78856171610801</v>
      </c>
      <c r="U19" s="31">
        <f>T19/POWER((1+'1.Paramètres et Notes'!$C$26),($A19-1))</f>
        <v>468.55618669682633</v>
      </c>
      <c r="V19" s="72">
        <v>13</v>
      </c>
      <c r="W19" s="64">
        <f>'Annexe 3.1 (IR)'!AC17</f>
        <v>3157.2580185703814</v>
      </c>
      <c r="X19" s="64">
        <f>'Annexe 3.1 (IR)'!AH17</f>
        <v>4472.8026242968672</v>
      </c>
      <c r="Y19" s="64">
        <f t="shared" si="4"/>
        <v>1315.5446057264858</v>
      </c>
      <c r="Z19" s="31">
        <f>Y19/POWER((1+'1.Paramètres et Notes'!$C$26),($A19-1))</f>
        <v>679.7687905571122</v>
      </c>
      <c r="AA19" s="72">
        <v>13</v>
      </c>
      <c r="AB19" s="64">
        <f>'Annexe 3.1 (IR)'!AE17</f>
        <v>2304.3928351316704</v>
      </c>
      <c r="AC19" s="64">
        <f>'Annexe 3.1 (IR)'!AI17</f>
        <v>3671.2424276775209</v>
      </c>
      <c r="AD19" s="64">
        <f t="shared" si="5"/>
        <v>1366.8495925458506</v>
      </c>
      <c r="AE19" s="31">
        <f>AD19/POWER((1+'1.Paramètres et Notes'!$C$26),($A19-1))</f>
        <v>706.27912603941911</v>
      </c>
      <c r="AF19" s="72">
        <v>13</v>
      </c>
      <c r="AG19" s="64">
        <f>'Annexe 3.1 (IR)'!T20</f>
        <v>2324.4006458369545</v>
      </c>
      <c r="AH19" s="64">
        <f>'Annexe 3.1 (IR)'!AJ17</f>
        <v>4155.6572356054412</v>
      </c>
      <c r="AI19" s="64">
        <f t="shared" si="6"/>
        <v>1831.2565897684867</v>
      </c>
      <c r="AJ19" s="23">
        <f>AI19/POWER((1+'1.Paramètres et Notes'!$C$26),($A19-1))</f>
        <v>946.24771505883723</v>
      </c>
    </row>
    <row r="20" spans="1:36" x14ac:dyDescent="0.25">
      <c r="A20" s="57">
        <v>17</v>
      </c>
      <c r="B20" s="69">
        <v>15</v>
      </c>
      <c r="C20" s="1">
        <f>'Annexe 3.1 (IR)'!B21</f>
        <v>801.34743302640754</v>
      </c>
      <c r="D20" s="1">
        <f>'Annexe 3.1 (IR)'!F19</f>
        <v>1101.2233260492012</v>
      </c>
      <c r="E20" s="1">
        <f t="shared" si="0"/>
        <v>299.87589302279366</v>
      </c>
      <c r="F20" s="31">
        <f>E20/POWER((1+'1.Paramètres et Notes'!$C$26),(A20-1))</f>
        <v>148.27942974408987</v>
      </c>
      <c r="G20" s="69">
        <v>14</v>
      </c>
      <c r="H20" s="64">
        <f>'Annexe 3.1 (IR)'!B21</f>
        <v>801.34743302640754</v>
      </c>
      <c r="I20" s="64">
        <f>'Annexe 3.1 (IR)'!M18</f>
        <v>1380.4968882030496</v>
      </c>
      <c r="J20" s="64">
        <f t="shared" si="1"/>
        <v>579.14945517664205</v>
      </c>
      <c r="K20" s="67">
        <f>J20/POWER((1+'1.Paramètres et Notes'!$C$26),($A20-1))</f>
        <v>286.37163889551255</v>
      </c>
      <c r="L20" s="72">
        <v>15</v>
      </c>
      <c r="M20" s="64">
        <f>'Annexe 3.1 (IR)'!M21</f>
        <v>1468.5592848064191</v>
      </c>
      <c r="N20" s="64">
        <f>'Annexe 3.1 (IR)'!T19</f>
        <v>2255.950839839702</v>
      </c>
      <c r="O20" s="64">
        <f t="shared" si="2"/>
        <v>787.39155503328288</v>
      </c>
      <c r="P20" s="67">
        <f>O20/POWER((1+'1.Paramètres et Notes'!$C$26),($A20-1))</f>
        <v>389.34096898803676</v>
      </c>
      <c r="Q20" s="72">
        <v>15</v>
      </c>
      <c r="R20" s="64">
        <f>'Annexe 3.1 (IR)'!M21</f>
        <v>1468.5592848064191</v>
      </c>
      <c r="S20" s="64">
        <f>'Annexe 3.1 (IR)'!AA19</f>
        <v>2423.2187766577294</v>
      </c>
      <c r="T20" s="64">
        <f t="shared" si="3"/>
        <v>954.65949185131035</v>
      </c>
      <c r="U20" s="31">
        <f>T20/POWER((1+'1.Paramètres et Notes'!$C$26),($A20-1))</f>
        <v>472.04983243096223</v>
      </c>
      <c r="V20" s="72">
        <v>14</v>
      </c>
      <c r="W20" s="64">
        <f>'Annexe 3.1 (IR)'!AC18</f>
        <v>3268.7035224934939</v>
      </c>
      <c r="X20" s="64">
        <f>'Annexe 3.1 (IR)'!AH18</f>
        <v>4639.7225237646271</v>
      </c>
      <c r="Y20" s="64">
        <f t="shared" si="4"/>
        <v>1371.0190012711332</v>
      </c>
      <c r="Z20" s="31">
        <f>Y20/POWER((1+'1.Paramètres et Notes'!$C$26),($A20-1))</f>
        <v>677.92683709104563</v>
      </c>
      <c r="AA20" s="72">
        <v>14</v>
      </c>
      <c r="AB20" s="64">
        <f>'Annexe 3.1 (IR)'!AE18</f>
        <v>2385.7337389277891</v>
      </c>
      <c r="AC20" s="64">
        <f>'Annexe 3.1 (IR)'!AI18</f>
        <v>3798.9095727811059</v>
      </c>
      <c r="AD20" s="64">
        <f t="shared" si="5"/>
        <v>1413.1758338533168</v>
      </c>
      <c r="AE20" s="31">
        <f>AD20/POWER((1+'1.Paramètres et Notes'!$C$26),($A20-1))</f>
        <v>698.77209754893818</v>
      </c>
      <c r="AF20" s="72">
        <v>14</v>
      </c>
      <c r="AG20" s="64">
        <f>'Annexe 3.1 (IR)'!T21</f>
        <v>2389.1921319979256</v>
      </c>
      <c r="AH20" s="64">
        <f>'Annexe 3.1 (IR)'!AJ18</f>
        <v>4251.8011780648339</v>
      </c>
      <c r="AI20" s="64">
        <f t="shared" si="6"/>
        <v>1862.6090460669084</v>
      </c>
      <c r="AJ20" s="23">
        <f>AI20/POWER((1+'1.Paramètres et Notes'!$C$26),($A20-1))</f>
        <v>921.00303363162095</v>
      </c>
    </row>
    <row r="21" spans="1:36" x14ac:dyDescent="0.25">
      <c r="A21" s="57">
        <v>18</v>
      </c>
      <c r="B21" s="69">
        <v>16</v>
      </c>
      <c r="C21" s="1">
        <f>'Annexe 3.1 (IR)'!B22</f>
        <v>820.30600585898549</v>
      </c>
      <c r="D21" s="1">
        <f>'Annexe 3.1 (IR)'!F20</f>
        <v>1128.2060696713836</v>
      </c>
      <c r="E21" s="1">
        <f t="shared" si="0"/>
        <v>307.90006381239812</v>
      </c>
      <c r="F21" s="31">
        <f>E21/POWER((1+'1.Paramètres et Notes'!$C$26),(A21-1))</f>
        <v>145.69103927308953</v>
      </c>
      <c r="G21" s="69">
        <v>15</v>
      </c>
      <c r="H21" s="64">
        <f>'Annexe 3.1 (IR)'!B22</f>
        <v>820.30600585898549</v>
      </c>
      <c r="I21" s="64">
        <f>'Annexe 3.1 (IR)'!M19</f>
        <v>1410.9365091741488</v>
      </c>
      <c r="J21" s="64">
        <f t="shared" si="1"/>
        <v>590.63050331516331</v>
      </c>
      <c r="K21" s="67">
        <f>J21/POWER((1+'1.Paramètres et Notes'!$C$26),($A21-1))</f>
        <v>279.47240669233389</v>
      </c>
      <c r="L21" s="72">
        <v>16</v>
      </c>
      <c r="M21" s="64">
        <f>'Annexe 3.1 (IR)'!M22</f>
        <v>1495.5586744458049</v>
      </c>
      <c r="N21" s="64">
        <f>'Annexe 3.1 (IR)'!T20</f>
        <v>2324.4006458369545</v>
      </c>
      <c r="O21" s="64">
        <f t="shared" si="2"/>
        <v>828.84197139114963</v>
      </c>
      <c r="P21" s="67">
        <f>O21/POWER((1+'1.Paramètres et Notes'!$C$26),($A21-1))</f>
        <v>392.18844812811801</v>
      </c>
      <c r="Q21" s="72">
        <v>16</v>
      </c>
      <c r="R21" s="64">
        <f>'Annexe 3.1 (IR)'!M22</f>
        <v>1495.5586744458049</v>
      </c>
      <c r="S21" s="64">
        <f>'Annexe 3.1 (IR)'!AA20</f>
        <v>2494.8558343728</v>
      </c>
      <c r="T21" s="64">
        <f t="shared" si="3"/>
        <v>999.29715992699516</v>
      </c>
      <c r="U21" s="31">
        <f>T21/POWER((1+'1.Paramètres et Notes'!$C$26),($A21-1))</f>
        <v>472.84381811988538</v>
      </c>
      <c r="V21" s="72">
        <v>15</v>
      </c>
      <c r="W21" s="64">
        <f>'Annexe 3.1 (IR)'!AC19</f>
        <v>3374.6961326675896</v>
      </c>
      <c r="X21" s="64">
        <f>'Annexe 3.1 (IR)'!AH19</f>
        <v>4799.3190717515035</v>
      </c>
      <c r="Y21" s="64">
        <f t="shared" si="4"/>
        <v>1424.6229390839139</v>
      </c>
      <c r="Z21" s="31">
        <f>Y21/POWER((1+'1.Paramètres et Notes'!$C$26),($A21-1))</f>
        <v>674.09793293800931</v>
      </c>
      <c r="AA21" s="72">
        <v>15</v>
      </c>
      <c r="AB21" s="64">
        <f>'Annexe 3.1 (IR)'!AE19</f>
        <v>2463.0947306571529</v>
      </c>
      <c r="AC21" s="64">
        <f>'Annexe 3.1 (IR)'!AI19</f>
        <v>3923.2758953695652</v>
      </c>
      <c r="AD21" s="64">
        <f t="shared" si="5"/>
        <v>1460.1811647124123</v>
      </c>
      <c r="AE21" s="31">
        <f>AD21/POWER((1+'1.Paramètres et Notes'!$C$26),($A21-1))</f>
        <v>690.92324561374619</v>
      </c>
      <c r="AF21" s="72">
        <v>15</v>
      </c>
      <c r="AG21" s="64">
        <f>'Annexe 3.1 (IR)'!T22</f>
        <v>2449.9086826870289</v>
      </c>
      <c r="AH21" s="64">
        <f>'Annexe 3.1 (IR)'!AJ19</f>
        <v>4346.1183029591848</v>
      </c>
      <c r="AI21" s="64">
        <f t="shared" si="6"/>
        <v>1896.2096202721559</v>
      </c>
      <c r="AJ21" s="23">
        <f>AI21/POWER((1+'1.Paramètres et Notes'!$C$26),($A21-1))</f>
        <v>897.24161416674815</v>
      </c>
    </row>
    <row r="22" spans="1:36" x14ac:dyDescent="0.25">
      <c r="A22" s="57">
        <v>19</v>
      </c>
      <c r="B22" s="69">
        <v>17</v>
      </c>
      <c r="C22" s="1">
        <f>'Annexe 3.1 (IR)'!B23</f>
        <v>838.44754473427349</v>
      </c>
      <c r="D22" s="1">
        <f>'Annexe 3.1 (IR)'!F21</f>
        <v>1154.2361935933393</v>
      </c>
      <c r="E22" s="1">
        <f t="shared" si="0"/>
        <v>315.7886488590658</v>
      </c>
      <c r="F22" s="31">
        <f>E22/POWER((1+'1.Paramètres et Notes'!$C$26),(A22-1))</f>
        <v>142.98921668109918</v>
      </c>
      <c r="G22" s="69">
        <v>16</v>
      </c>
      <c r="H22" s="64">
        <f>'Annexe 3.1 (IR)'!B23</f>
        <v>838.44754473427349</v>
      </c>
      <c r="I22" s="64">
        <f>'Annexe 3.1 (IR)'!M20</f>
        <v>1440.3216489956246</v>
      </c>
      <c r="J22" s="64">
        <f t="shared" si="1"/>
        <v>601.87410426135114</v>
      </c>
      <c r="K22" s="67">
        <f>J22/POWER((1+'1.Paramètres et Notes'!$C$26),($A22-1))</f>
        <v>272.52881640903263</v>
      </c>
      <c r="L22" s="72">
        <v>17</v>
      </c>
      <c r="M22" s="64">
        <f>'Annexe 3.1 (IR)'!M23</f>
        <v>1521.2318396166856</v>
      </c>
      <c r="N22" s="64">
        <f>'Annexe 3.1 (IR)'!T21</f>
        <v>2389.1921319979256</v>
      </c>
      <c r="O22" s="64">
        <f t="shared" si="2"/>
        <v>867.96029238123992</v>
      </c>
      <c r="P22" s="67">
        <f>O22/POWER((1+'1.Paramètres et Notes'!$C$26),($A22-1))</f>
        <v>393.01274053482598</v>
      </c>
      <c r="Q22" s="72">
        <v>17</v>
      </c>
      <c r="R22" s="64">
        <f>'Annexe 3.1 (IR)'!M23</f>
        <v>1521.2318396166856</v>
      </c>
      <c r="S22" s="64">
        <f>'Annexe 3.1 (IR)'!AA21</f>
        <v>2561.4859077857996</v>
      </c>
      <c r="T22" s="64">
        <f t="shared" si="3"/>
        <v>1040.2540681691139</v>
      </c>
      <c r="U22" s="31">
        <f>T22/POWER((1+'1.Paramètres et Notes'!$C$26),($A22-1))</f>
        <v>471.02742576162768</v>
      </c>
      <c r="V22" s="72">
        <v>16</v>
      </c>
      <c r="W22" s="64">
        <f>'Annexe 3.1 (IR)'!AC20</f>
        <v>3474.4614959750566</v>
      </c>
      <c r="X22" s="64">
        <f>'Annexe 3.1 (IR)'!AH20</f>
        <v>4950.4260829456953</v>
      </c>
      <c r="Y22" s="64">
        <f t="shared" si="4"/>
        <v>1475.9645869706387</v>
      </c>
      <c r="Z22" s="31">
        <f>Y22/POWER((1+'1.Paramètres et Notes'!$C$26),($A22-1))</f>
        <v>668.31730938550129</v>
      </c>
      <c r="AA22" s="72">
        <v>16</v>
      </c>
      <c r="AB22" s="64">
        <f>'Annexe 3.1 (IR)'!AE20</f>
        <v>2535.9106320018691</v>
      </c>
      <c r="AC22" s="64">
        <f>'Annexe 3.1 (IR)'!AI20</f>
        <v>4043.7355468880951</v>
      </c>
      <c r="AD22" s="64">
        <f t="shared" si="5"/>
        <v>1507.824914886226</v>
      </c>
      <c r="AE22" s="31">
        <f>AD22/POWER((1+'1.Paramètres et Notes'!$C$26),($A22-1))</f>
        <v>682.74367761726739</v>
      </c>
      <c r="AF22" s="72">
        <v>16</v>
      </c>
      <c r="AG22" s="64">
        <f>'Annexe 3.1 (IR)'!T23</f>
        <v>2506.1522464110053</v>
      </c>
      <c r="AH22" s="64">
        <f>'Annexe 3.1 (IR)'!AJ20</f>
        <v>4438.3904688211633</v>
      </c>
      <c r="AI22" s="64">
        <f t="shared" si="6"/>
        <v>1932.238222410158</v>
      </c>
      <c r="AJ22" s="23">
        <f>AI22/POWER((1+'1.Paramètres et Notes'!$C$26),($A22-1))</f>
        <v>874.91817980770384</v>
      </c>
    </row>
    <row r="23" spans="1:36" x14ac:dyDescent="0.25">
      <c r="A23" s="57">
        <v>20</v>
      </c>
      <c r="B23" s="69">
        <v>18</v>
      </c>
      <c r="C23" s="1">
        <f>'Annexe 3.1 (IR)'!B24</f>
        <v>855.69869222119041</v>
      </c>
      <c r="D23" s="1">
        <f>'Annexe 3.1 (IR)'!F22</f>
        <v>1179.2181953066006</v>
      </c>
      <c r="E23" s="1">
        <f t="shared" si="0"/>
        <v>323.51950308541018</v>
      </c>
      <c r="F23" s="31">
        <f>E23/POWER((1+'1.Paramètres et Notes'!$C$26),(A23-1))</f>
        <v>140.18157925960838</v>
      </c>
      <c r="G23" s="69">
        <v>17</v>
      </c>
      <c r="H23" s="64">
        <f>'Annexe 3.1 (IR)'!B24</f>
        <v>855.69869222119041</v>
      </c>
      <c r="I23" s="64">
        <f>'Annexe 3.1 (IR)'!M21</f>
        <v>1468.5592848064191</v>
      </c>
      <c r="J23" s="64">
        <f t="shared" si="1"/>
        <v>612.86059258522869</v>
      </c>
      <c r="K23" s="67">
        <f>J23/POWER((1+'1.Paramètres et Notes'!$C$26),($A23-1))</f>
        <v>265.55359078891701</v>
      </c>
      <c r="L23" s="72">
        <v>18</v>
      </c>
      <c r="M23" s="64">
        <f>'Annexe 3.1 (IR)'!M24</f>
        <v>1545.4940415364506</v>
      </c>
      <c r="N23" s="64">
        <f>'Annexe 3.1 (IR)'!T22</f>
        <v>2449.9086826870289</v>
      </c>
      <c r="O23" s="64">
        <f t="shared" si="2"/>
        <v>904.41464115057829</v>
      </c>
      <c r="P23" s="67">
        <f>O23/POWER((1+'1.Paramètres et Notes'!$C$26),($A23-1))</f>
        <v>391.88448143891077</v>
      </c>
      <c r="Q23" s="72">
        <v>18</v>
      </c>
      <c r="R23" s="64">
        <f>'Annexe 3.1 (IR)'!M24</f>
        <v>1545.4940415364506</v>
      </c>
      <c r="S23" s="64">
        <f>'Annexe 3.1 (IR)'!AA22</f>
        <v>2622.6007045181832</v>
      </c>
      <c r="T23" s="64">
        <f t="shared" si="3"/>
        <v>1077.1066629817326</v>
      </c>
      <c r="U23" s="31">
        <f>T23/POWER((1+'1.Paramètres et Notes'!$C$26),($A23-1))</f>
        <v>466.71224333564851</v>
      </c>
      <c r="V23" s="72">
        <v>17</v>
      </c>
      <c r="W23" s="64">
        <f>'Annexe 3.1 (IR)'!AC21</f>
        <v>3567.2538815541843</v>
      </c>
      <c r="X23" s="64">
        <f>'Annexe 3.1 (IR)'!AH21</f>
        <v>5091.9118590670741</v>
      </c>
      <c r="Y23" s="64">
        <f t="shared" si="4"/>
        <v>1524.6579775128898</v>
      </c>
      <c r="Z23" s="31">
        <f>Y23/POWER((1+'1.Paramètres et Notes'!$C$26),($A23-1))</f>
        <v>660.6370283095182</v>
      </c>
      <c r="AA23" s="72">
        <v>17</v>
      </c>
      <c r="AB23" s="64">
        <f>'Annexe 3.1 (IR)'!AE21</f>
        <v>2603.6371552146088</v>
      </c>
      <c r="AC23" s="64">
        <f>'Annexe 3.1 (IR)'!AI21</f>
        <v>4159.6869083928032</v>
      </c>
      <c r="AD23" s="64">
        <f t="shared" si="5"/>
        <v>1556.0497531781944</v>
      </c>
      <c r="AE23" s="31">
        <f>AD23/POWER((1+'1.Paramètres et Notes'!$C$26),($A23-1))</f>
        <v>674.23914084541673</v>
      </c>
      <c r="AF23" s="72">
        <v>17</v>
      </c>
      <c r="AG23" s="64">
        <f>'Annexe 3.1 (IR)'!T24</f>
        <v>2557.5476660149729</v>
      </c>
      <c r="AH23" s="64">
        <f>'Annexe 3.1 (IR)'!AJ21</f>
        <v>4528.4005746839503</v>
      </c>
      <c r="AI23" s="64">
        <f t="shared" si="6"/>
        <v>1970.8529086689773</v>
      </c>
      <c r="AJ23" s="23">
        <f>AI23/POWER((1+'1.Paramètres et Notes'!$C$26),($A23-1))</f>
        <v>853.97408994125419</v>
      </c>
    </row>
    <row r="24" spans="1:36" x14ac:dyDescent="0.25">
      <c r="A24" s="57">
        <v>21</v>
      </c>
      <c r="B24" s="69">
        <v>19</v>
      </c>
      <c r="C24" s="1">
        <f>'Annexe 3.1 (IR)'!B25</f>
        <v>871.98859378041846</v>
      </c>
      <c r="D24" s="1">
        <f>'Annexe 3.1 (IR)'!F23</f>
        <v>1203.0588762775524</v>
      </c>
      <c r="E24" s="1">
        <f t="shared" si="0"/>
        <v>331.07028249713392</v>
      </c>
      <c r="F24" s="31">
        <f>E24/POWER((1+'1.Paramètres et Notes'!$C$26),(A24-1))</f>
        <v>137.27592869119488</v>
      </c>
      <c r="G24" s="69">
        <v>18</v>
      </c>
      <c r="H24" s="64">
        <f>'Annexe 3.1 (IR)'!B25</f>
        <v>871.98859378041846</v>
      </c>
      <c r="I24" s="64">
        <f>'Annexe 3.1 (IR)'!M22</f>
        <v>1495.5586744458049</v>
      </c>
      <c r="J24" s="64">
        <f t="shared" si="1"/>
        <v>623.5700806653864</v>
      </c>
      <c r="K24" s="67">
        <f>J24/POWER((1+'1.Paramètres et Notes'!$C$26),($A24-1))</f>
        <v>258.55888146084288</v>
      </c>
      <c r="L24" s="72">
        <v>19</v>
      </c>
      <c r="M24" s="64">
        <f>'Annexe 3.1 (IR)'!M25</f>
        <v>1568.2642454931888</v>
      </c>
      <c r="N24" s="64">
        <f>'Annexe 3.1 (IR)'!T23</f>
        <v>2506.1522464110053</v>
      </c>
      <c r="O24" s="64">
        <f t="shared" si="2"/>
        <v>937.8880009178165</v>
      </c>
      <c r="P24" s="67">
        <f>O24/POWER((1+'1.Paramètres et Notes'!$C$26),($A24-1))</f>
        <v>388.88856276442169</v>
      </c>
      <c r="Q24" s="72">
        <v>19</v>
      </c>
      <c r="R24" s="64">
        <f>'Annexe 3.1 (IR)'!M25</f>
        <v>1568.2642454931888</v>
      </c>
      <c r="S24" s="64">
        <f>'Annexe 3.1 (IR)'!AA23</f>
        <v>2677.7255517178032</v>
      </c>
      <c r="T24" s="64">
        <f t="shared" si="3"/>
        <v>1109.4613062246144</v>
      </c>
      <c r="U24" s="31">
        <f>T24/POWER((1+'1.Paramètres et Notes'!$C$26),($A24-1))</f>
        <v>460.03020872236868</v>
      </c>
      <c r="V24" s="72">
        <v>18</v>
      </c>
      <c r="W24" s="64">
        <f>'Annexe 3.1 (IR)'!AC22</f>
        <v>3652.3654159184107</v>
      </c>
      <c r="X24" s="64">
        <f>'Annexe 3.1 (IR)'!AH22</f>
        <v>5222.6932110305333</v>
      </c>
      <c r="Y24" s="64">
        <f t="shared" si="4"/>
        <v>1570.3277951121227</v>
      </c>
      <c r="Z24" s="31">
        <f>Y24/POWER((1+'1.Paramètres et Notes'!$C$26),($A24-1))</f>
        <v>651.12520760747896</v>
      </c>
      <c r="AA24" s="72">
        <v>18</v>
      </c>
      <c r="AB24" s="64">
        <f>'Annexe 3.1 (IR)'!AE22</f>
        <v>2665.7576435694991</v>
      </c>
      <c r="AC24" s="64">
        <f>'Annexe 3.1 (IR)'!AI22</f>
        <v>4270.537528805392</v>
      </c>
      <c r="AD24" s="64">
        <f t="shared" si="5"/>
        <v>1604.7798852358928</v>
      </c>
      <c r="AE24" s="31">
        <f>AD24/POWER((1+'1.Paramètres et Notes'!$C$26),($A24-1))</f>
        <v>665.41052077850998</v>
      </c>
      <c r="AF24" s="72">
        <v>18</v>
      </c>
      <c r="AG24" s="64">
        <f>'Annexe 3.1 (IR)'!T25</f>
        <v>2603.7468363451517</v>
      </c>
      <c r="AH24" s="64">
        <f>'Annexe 3.1 (IR)'!AJ22</f>
        <v>4615.9333992435013</v>
      </c>
      <c r="AI24" s="64">
        <f t="shared" si="6"/>
        <v>2012.1865628983496</v>
      </c>
      <c r="AJ24" s="23">
        <f>AI24/POWER((1+'1.Paramètres et Notes'!$C$26),($A24-1))</f>
        <v>834.33879065906683</v>
      </c>
    </row>
    <row r="25" spans="1:36" x14ac:dyDescent="0.25">
      <c r="A25" s="57">
        <v>22</v>
      </c>
      <c r="B25" s="69">
        <v>20</v>
      </c>
      <c r="C25" s="1">
        <f>'Annexe 3.1 (IR)'!B26</f>
        <v>887.24938060017644</v>
      </c>
      <c r="D25" s="1">
        <f>'Annexe 3.1 (IR)'!F24</f>
        <v>1225.6679177014551</v>
      </c>
      <c r="E25" s="1">
        <f t="shared" si="0"/>
        <v>338.41853710127862</v>
      </c>
      <c r="F25" s="31">
        <f>E25/POWER((1+'1.Paramètres et Notes'!$C$26),(A25-1))</f>
        <v>134.28022008990223</v>
      </c>
      <c r="G25" s="69">
        <v>19</v>
      </c>
      <c r="H25" s="64">
        <f>'Annexe 3.1 (IR)'!B26</f>
        <v>887.24938060017644</v>
      </c>
      <c r="I25" s="64">
        <f>'Annexe 3.1 (IR)'!M23</f>
        <v>1521.2318396166856</v>
      </c>
      <c r="J25" s="64">
        <f t="shared" si="1"/>
        <v>633.98245901650921</v>
      </c>
      <c r="K25" s="67">
        <f>J25/POWER((1+'1.Paramètres et Notes'!$C$26),($A25-1))</f>
        <v>251.55626774781845</v>
      </c>
      <c r="L25" s="72">
        <v>20</v>
      </c>
      <c r="M25" s="64">
        <f>'Annexe 3.1 (IR)'!M26</f>
        <v>1589.4655707552977</v>
      </c>
      <c r="N25" s="64">
        <f>'Annexe 3.1 (IR)'!T24</f>
        <v>2557.5476660149729</v>
      </c>
      <c r="O25" s="64">
        <f t="shared" si="2"/>
        <v>968.08209525967527</v>
      </c>
      <c r="P25" s="67">
        <f>O25/POWER((1+'1.Paramètres et Notes'!$C$26),($A25-1))</f>
        <v>384.12280228508718</v>
      </c>
      <c r="Q25" s="72">
        <v>20</v>
      </c>
      <c r="R25" s="64">
        <f>'Annexe 3.1 (IR)'!M26</f>
        <v>1589.4655707552977</v>
      </c>
      <c r="S25" s="64">
        <f>'Annexe 3.1 (IR)'!AA24</f>
        <v>2726.425522829305</v>
      </c>
      <c r="T25" s="64">
        <f t="shared" si="3"/>
        <v>1136.9599520740073</v>
      </c>
      <c r="U25" s="31">
        <f>T25/POWER((1+'1.Paramètres et Notes'!$C$26),($A25-1))</f>
        <v>451.13141232039669</v>
      </c>
      <c r="V25" s="72">
        <v>19</v>
      </c>
      <c r="W25" s="64">
        <f>'Annexe 3.1 (IR)'!AC23</f>
        <v>3729.1350458215888</v>
      </c>
      <c r="X25" s="64">
        <f>'Annexe 3.1 (IR)'!AH23</f>
        <v>5341.749209350447</v>
      </c>
      <c r="Y25" s="64">
        <f t="shared" si="4"/>
        <v>1612.6141635288582</v>
      </c>
      <c r="Z25" s="31">
        <f>Y25/POWER((1+'1.Paramètres et Notes'!$C$26),($A25-1))</f>
        <v>639.8650223286794</v>
      </c>
      <c r="AA25" s="72">
        <v>19</v>
      </c>
      <c r="AB25" s="64">
        <f>'Annexe 3.1 (IR)'!AE23</f>
        <v>2721.7896131025759</v>
      </c>
      <c r="AC25" s="64">
        <f>'Annexe 3.1 (IR)'!AI23</f>
        <v>4375.7091181376172</v>
      </c>
      <c r="AD25" s="64">
        <f t="shared" si="5"/>
        <v>1653.9195050350413</v>
      </c>
      <c r="AE25" s="31">
        <f>AD25/POWER((1+'1.Paramètres et Notes'!$C$26),($A25-1))</f>
        <v>656.25446244578188</v>
      </c>
      <c r="AF25" s="72">
        <v>19</v>
      </c>
      <c r="AG25" s="64">
        <f>'Annexe 3.1 (IR)'!T26</f>
        <v>2644.4326250853082</v>
      </c>
      <c r="AH25" s="64">
        <f>'Annexe 3.1 (IR)'!AJ23</f>
        <v>4700.7764485917542</v>
      </c>
      <c r="AI25" s="64">
        <f t="shared" si="6"/>
        <v>2056.3438235064459</v>
      </c>
      <c r="AJ25" s="23">
        <f>AI25/POWER((1+'1.Paramètres et Notes'!$C$26),($A25-1))</f>
        <v>815.93137174492369</v>
      </c>
    </row>
    <row r="26" spans="1:36" x14ac:dyDescent="0.25">
      <c r="A26" s="57">
        <v>23</v>
      </c>
      <c r="B26" s="69">
        <v>21</v>
      </c>
      <c r="C26" s="1">
        <f>'Annexe 3.1 (IR)'!B27</f>
        <v>901.41663928166292</v>
      </c>
      <c r="D26" s="1">
        <f>'Annexe 3.1 (IR)'!F25</f>
        <v>1246.9584479994005</v>
      </c>
      <c r="E26" s="1">
        <f t="shared" si="0"/>
        <v>345.54180871773758</v>
      </c>
      <c r="F26" s="31">
        <f>E26/POWER((1+'1.Paramètres et Notes'!$C$26),(A26-1))</f>
        <v>131.20253080955698</v>
      </c>
      <c r="G26" s="69">
        <v>20</v>
      </c>
      <c r="H26" s="64">
        <f>'Annexe 3.1 (IR)'!B27</f>
        <v>901.41663928166292</v>
      </c>
      <c r="I26" s="64">
        <f>'Annexe 3.1 (IR)'!M24</f>
        <v>1545.4940415364506</v>
      </c>
      <c r="J26" s="64">
        <f t="shared" si="1"/>
        <v>644.07740225478767</v>
      </c>
      <c r="K26" s="67">
        <f>J26/POWER((1+'1.Paramètres et Notes'!$C$26),($A26-1))</f>
        <v>244.5567600825473</v>
      </c>
      <c r="L26" s="72">
        <v>21</v>
      </c>
      <c r="M26" s="64">
        <f>'Annexe 3.1 (IR)'!M27</f>
        <v>1609.025722347209</v>
      </c>
      <c r="N26" s="64">
        <f>'Annexe 3.1 (IR)'!T25</f>
        <v>2603.7468363451517</v>
      </c>
      <c r="O26" s="64">
        <f t="shared" si="2"/>
        <v>994.72111399794267</v>
      </c>
      <c r="P26" s="67">
        <f>O26/POWER((1+'1.Paramètres et Notes'!$C$26),($A26-1))</f>
        <v>377.69648798950817</v>
      </c>
      <c r="Q26" s="72">
        <v>21</v>
      </c>
      <c r="R26" s="64">
        <f>'Annexe 3.1 (IR)'!M27</f>
        <v>1609.025722347209</v>
      </c>
      <c r="S26" s="64">
        <f>'Annexe 3.1 (IR)'!AA25</f>
        <v>2768.3111449282974</v>
      </c>
      <c r="T26" s="64">
        <f t="shared" si="3"/>
        <v>1159.2854225810884</v>
      </c>
      <c r="U26" s="31">
        <f>T26/POWER((1+'1.Paramètres et Notes'!$C$26),($A26-1))</f>
        <v>440.18170170982773</v>
      </c>
      <c r="V26" s="72">
        <v>20</v>
      </c>
      <c r="W26" s="64">
        <f>'Annexe 3.1 (IR)'!AC24</f>
        <v>3796.9570707060648</v>
      </c>
      <c r="X26" s="64">
        <f>'Annexe 3.1 (IR)'!AH24</f>
        <v>5448.1344197980025</v>
      </c>
      <c r="Y26" s="64">
        <f t="shared" si="4"/>
        <v>1651.1773490919377</v>
      </c>
      <c r="Z26" s="31">
        <f>Y26/POWER((1+'1.Paramètres et Notes'!$C$26),($A26-1))</f>
        <v>626.95350186478584</v>
      </c>
      <c r="AA26" s="72">
        <v>20</v>
      </c>
      <c r="AB26" s="64">
        <f>'Annexe 3.1 (IR)'!AE24</f>
        <v>2771.2909802029667</v>
      </c>
      <c r="AC26" s="64">
        <f>'Annexe 3.1 (IR)'!AI24</f>
        <v>4474.6425374960245</v>
      </c>
      <c r="AD26" s="64">
        <f t="shared" si="5"/>
        <v>1703.3515572930578</v>
      </c>
      <c r="AE26" s="31">
        <f>AD26/POWER((1+'1.Paramètres et Notes'!$C$26),($A26-1))</f>
        <v>646.76409492839821</v>
      </c>
      <c r="AF26" s="72">
        <v>20</v>
      </c>
      <c r="AG26" s="64">
        <f>'Annexe 3.1 (IR)'!T27</f>
        <v>2679.322495084205</v>
      </c>
      <c r="AH26" s="64">
        <f>'Annexe 3.1 (IR)'!AJ24</f>
        <v>4782.7208079123211</v>
      </c>
      <c r="AI26" s="64">
        <f t="shared" si="6"/>
        <v>2103.3983128281161</v>
      </c>
      <c r="AJ26" s="23">
        <f>AI26/POWER((1+'1.Paramètres et Notes'!$C$26),($A26-1))</f>
        <v>798.66220231842738</v>
      </c>
    </row>
    <row r="27" spans="1:36" x14ac:dyDescent="0.25">
      <c r="A27" s="57">
        <v>24</v>
      </c>
      <c r="B27" s="69">
        <v>22</v>
      </c>
      <c r="C27" s="1">
        <f>'Annexe 3.1 (IR)'!B28</f>
        <v>914.42986384023982</v>
      </c>
      <c r="D27" s="1">
        <f>'Annexe 3.1 (IR)'!F26</f>
        <v>1266.8475970934719</v>
      </c>
      <c r="E27" s="1">
        <f t="shared" si="0"/>
        <v>352.41773325323209</v>
      </c>
      <c r="F27" s="31">
        <f>E27/POWER((1+'1.Paramètres et Notes'!$C$26),(A27-1))</f>
        <v>128.05102913449983</v>
      </c>
      <c r="G27" s="69">
        <v>21</v>
      </c>
      <c r="H27" s="64">
        <f>'Annexe 3.1 (IR)'!B28</f>
        <v>914.42986384023982</v>
      </c>
      <c r="I27" s="64">
        <f>'Annexe 3.1 (IR)'!M25</f>
        <v>1568.2642454931888</v>
      </c>
      <c r="J27" s="64">
        <f t="shared" si="1"/>
        <v>653.83438165294899</v>
      </c>
      <c r="K27" s="67">
        <f>J27/POWER((1+'1.Paramètres et Notes'!$C$26),($A27-1))</f>
        <v>237.57080746563597</v>
      </c>
      <c r="L27" s="72">
        <v>22</v>
      </c>
      <c r="M27" s="64">
        <f>'Annexe 3.1 (IR)'!M28</f>
        <v>1626.877401303381</v>
      </c>
      <c r="N27" s="64">
        <f>'Annexe 3.1 (IR)'!T26</f>
        <v>2644.4326250853082</v>
      </c>
      <c r="O27" s="64">
        <f t="shared" si="2"/>
        <v>1017.5552237819272</v>
      </c>
      <c r="P27" s="67">
        <f>O27/POWER((1+'1.Paramètres et Notes'!$C$26),($A27-1))</f>
        <v>369.7288226777024</v>
      </c>
      <c r="Q27" s="72">
        <v>22</v>
      </c>
      <c r="R27" s="64">
        <f>'Annexe 3.1 (IR)'!M28</f>
        <v>1626.877401303381</v>
      </c>
      <c r="S27" s="64">
        <f>'Annexe 3.1 (IR)'!AA26</f>
        <v>2803.0435819917639</v>
      </c>
      <c r="T27" s="64">
        <f t="shared" si="3"/>
        <v>1176.1661806883828</v>
      </c>
      <c r="U27" s="31">
        <f>T27/POWER((1+'1.Paramètres et Notes'!$C$26),($A27-1))</f>
        <v>427.36013446326837</v>
      </c>
      <c r="V27" s="72">
        <v>21</v>
      </c>
      <c r="W27" s="64">
        <f>'Annexe 3.1 (IR)'!AC25</f>
        <v>3855.2890910227807</v>
      </c>
      <c r="X27" s="64">
        <f>'Annexe 3.1 (IR)'!AH25</f>
        <v>5540.9913850035218</v>
      </c>
      <c r="Y27" s="64">
        <f t="shared" si="4"/>
        <v>1685.7022939807412</v>
      </c>
      <c r="Z27" s="31">
        <f>Y27/POWER((1+'1.Paramètres et Notes'!$C$26),($A27-1))</f>
        <v>612.50014738479808</v>
      </c>
      <c r="AA27" s="72">
        <v>21</v>
      </c>
      <c r="AB27" s="64">
        <f>'Annexe 3.1 (IR)'!AE25</f>
        <v>2813.8658628656963</v>
      </c>
      <c r="AC27" s="64">
        <f>'Annexe 3.1 (IR)'!AI25</f>
        <v>4566.8027261144071</v>
      </c>
      <c r="AD27" s="64">
        <f t="shared" si="5"/>
        <v>1752.9368632487108</v>
      </c>
      <c r="AE27" s="31">
        <f>AD27/POWER((1+'1.Paramètres et Notes'!$C$26),($A27-1))</f>
        <v>636.92983685786419</v>
      </c>
      <c r="AF27" s="72">
        <v>21</v>
      </c>
      <c r="AG27" s="64">
        <f>'Annexe 3.1 (IR)'!T28</f>
        <v>2708.1717703465247</v>
      </c>
      <c r="AH27" s="64">
        <f>'Annexe 3.1 (IR)'!AJ25</f>
        <v>4861.5619924131033</v>
      </c>
      <c r="AI27" s="64">
        <f t="shared" si="6"/>
        <v>2153.3902220665786</v>
      </c>
      <c r="AJ27" s="23">
        <f>AI27/POWER((1+'1.Paramètres et Notes'!$C$26),($A27-1))</f>
        <v>782.43461677808648</v>
      </c>
    </row>
    <row r="28" spans="1:36" x14ac:dyDescent="0.25">
      <c r="A28" s="57">
        <v>25</v>
      </c>
      <c r="B28" s="69">
        <v>23</v>
      </c>
      <c r="C28" s="1">
        <f>'Annexe 3.1 (IR)'!B29</f>
        <v>926.23288559371531</v>
      </c>
      <c r="D28" s="1">
        <f>'Annexe 3.1 (IR)'!F27</f>
        <v>1285.2570325290164</v>
      </c>
      <c r="E28" s="1">
        <f t="shared" si="0"/>
        <v>359.02414693530113</v>
      </c>
      <c r="F28" s="31">
        <f>E28/POWER((1+'1.Paramètres et Notes'!$C$26),(A28-1))</f>
        <v>124.83394296998854</v>
      </c>
      <c r="G28" s="69">
        <v>22</v>
      </c>
      <c r="H28" s="64">
        <f>'Annexe 3.1 (IR)'!B29</f>
        <v>926.23288559371531</v>
      </c>
      <c r="I28" s="64">
        <f>'Annexe 3.1 (IR)'!M26</f>
        <v>1589.4655707552977</v>
      </c>
      <c r="J28" s="64">
        <f t="shared" si="1"/>
        <v>663.23268516158237</v>
      </c>
      <c r="K28" s="67">
        <f>J28/POWER((1+'1.Paramètres et Notes'!$C$26),($A28-1))</f>
        <v>230.60830838827516</v>
      </c>
      <c r="L28" s="72">
        <v>23</v>
      </c>
      <c r="M28" s="64">
        <f>'Annexe 3.1 (IR)'!M29</f>
        <v>1642.958690146437</v>
      </c>
      <c r="N28" s="64">
        <f>'Annexe 3.1 (IR)'!T27</f>
        <v>2679.322495084205</v>
      </c>
      <c r="O28" s="64">
        <f t="shared" si="2"/>
        <v>1036.363804937768</v>
      </c>
      <c r="P28" s="67">
        <f>O28/POWER((1+'1.Paramètres et Notes'!$C$26),($A28-1))</f>
        <v>360.34729481601056</v>
      </c>
      <c r="Q28" s="72">
        <v>23</v>
      </c>
      <c r="R28" s="64">
        <f>'Annexe 3.1 (IR)'!M29</f>
        <v>1642.958690146437</v>
      </c>
      <c r="S28" s="64">
        <f>'Annexe 3.1 (IR)'!AA27</f>
        <v>2830.339197682968</v>
      </c>
      <c r="T28" s="64">
        <f t="shared" si="3"/>
        <v>1187.380507536531</v>
      </c>
      <c r="U28" s="31">
        <f>T28/POWER((1+'1.Paramètres et Notes'!$C$26),($A28-1))</f>
        <v>412.85632687041158</v>
      </c>
      <c r="V28" s="72">
        <v>22</v>
      </c>
      <c r="W28" s="64">
        <f>'Annexe 3.1 (IR)'!AC26</f>
        <v>3903.659226713899</v>
      </c>
      <c r="X28" s="64">
        <f>'Annexe 3.1 (IR)'!AH26</f>
        <v>5619.5621219147533</v>
      </c>
      <c r="Y28" s="64">
        <f t="shared" si="4"/>
        <v>1715.9028952008543</v>
      </c>
      <c r="Z28" s="31">
        <f>Y28/POWER((1+'1.Paramètres et Notes'!$C$26),($A28-1))</f>
        <v>596.62539689884056</v>
      </c>
      <c r="AA28" s="72">
        <v>22</v>
      </c>
      <c r="AB28" s="64">
        <f>'Annexe 3.1 (IR)'!AE26</f>
        <v>2849.1698492568466</v>
      </c>
      <c r="AC28" s="64">
        <f>'Annexe 3.1 (IR)'!AI26</f>
        <v>4651.6835050095087</v>
      </c>
      <c r="AD28" s="64">
        <f t="shared" si="5"/>
        <v>1802.5136557526621</v>
      </c>
      <c r="AE28" s="31">
        <f>AD28/POWER((1+'1.Paramètres et Notes'!$C$26),($A28-1))</f>
        <v>626.74025918764391</v>
      </c>
      <c r="AF28" s="72">
        <v>22</v>
      </c>
      <c r="AG28" s="64">
        <f>'Annexe 3.1 (IR)'!T29</f>
        <v>2730.7764928995098</v>
      </c>
      <c r="AH28" s="64">
        <f>'Annexe 3.1 (IR)'!AJ26</f>
        <v>4937.1007926862167</v>
      </c>
      <c r="AI28" s="64">
        <f t="shared" si="6"/>
        <v>2206.3242997867069</v>
      </c>
      <c r="AJ28" s="23">
        <f>AI28/POWER((1+'1.Paramètres et Notes'!$C$26),($A28-1))</f>
        <v>767.1466227660369</v>
      </c>
    </row>
    <row r="29" spans="1:36" x14ac:dyDescent="0.25">
      <c r="A29" s="57">
        <v>26</v>
      </c>
      <c r="B29" s="69">
        <v>24</v>
      </c>
      <c r="C29" s="1">
        <f>'Annexe 3.1 (IR)'!B30</f>
        <v>936.7742766700045</v>
      </c>
      <c r="D29" s="1">
        <f>'Annexe 3.1 (IR)'!F28</f>
        <v>1302.1134726025882</v>
      </c>
      <c r="E29" s="1">
        <f t="shared" si="0"/>
        <v>365.33919593258372</v>
      </c>
      <c r="F29" s="31">
        <f>E29/POWER((1+'1.Paramètres et Notes'!$C$26),(A29-1))</f>
        <v>121.55952865248419</v>
      </c>
      <c r="G29" s="69">
        <v>23</v>
      </c>
      <c r="H29" s="64">
        <f>'Annexe 3.1 (IR)'!B30</f>
        <v>936.7742766700045</v>
      </c>
      <c r="I29" s="64">
        <f>'Annexe 3.1 (IR)'!M27</f>
        <v>1609.025722347209</v>
      </c>
      <c r="J29" s="64">
        <f t="shared" si="1"/>
        <v>672.25144567720452</v>
      </c>
      <c r="K29" s="67">
        <f>J29/POWER((1+'1.Paramètres et Notes'!$C$26),($A29-1))</f>
        <v>223.67862463777811</v>
      </c>
      <c r="L29" s="72">
        <v>24</v>
      </c>
      <c r="M29" s="64">
        <f>'Annexe 3.1 (IR)'!M30</f>
        <v>1657.2134105019168</v>
      </c>
      <c r="N29" s="64">
        <f>'Annexe 3.1 (IR)'!T28</f>
        <v>2708.1717703465247</v>
      </c>
      <c r="O29" s="64">
        <f t="shared" si="2"/>
        <v>1050.9583598446079</v>
      </c>
      <c r="P29" s="67">
        <f>O29/POWER((1+'1.Paramètres et Notes'!$C$26),($A29-1))</f>
        <v>349.6860021547563</v>
      </c>
      <c r="Q29" s="72">
        <v>24</v>
      </c>
      <c r="R29" s="64">
        <f>'Annexe 3.1 (IR)'!M30</f>
        <v>1657.2134105019168</v>
      </c>
      <c r="S29" s="64">
        <f>'Annexe 3.1 (IR)'!AA28</f>
        <v>2849.9734117373241</v>
      </c>
      <c r="T29" s="64">
        <f t="shared" si="3"/>
        <v>1192.7600012354073</v>
      </c>
      <c r="U29" s="31">
        <f>T29/POWER((1+'1.Paramètres et Notes'!$C$26),($A29-1))</f>
        <v>396.86774690462704</v>
      </c>
      <c r="V29" s="72">
        <v>23</v>
      </c>
      <c r="W29" s="64">
        <f>'Annexe 3.1 (IR)'!AC27</f>
        <v>3941.6724715761479</v>
      </c>
      <c r="X29" s="64">
        <f>'Annexe 3.1 (IR)'!AH27</f>
        <v>5683.1984196815674</v>
      </c>
      <c r="Y29" s="64">
        <f t="shared" si="4"/>
        <v>1741.5259481054195</v>
      </c>
      <c r="Z29" s="31">
        <f>Y29/POWER((1+'1.Paramètres et Notes'!$C$26),($A29-1))</f>
        <v>579.4589678432161</v>
      </c>
      <c r="AA29" s="72">
        <v>23</v>
      </c>
      <c r="AB29" s="64">
        <f>'Annexe 3.1 (IR)'!AE27</f>
        <v>2876.914635582652</v>
      </c>
      <c r="AC29" s="64">
        <f>'Annexe 3.1 (IR)'!AI27</f>
        <v>4728.8121971479522</v>
      </c>
      <c r="AD29" s="64">
        <f t="shared" si="5"/>
        <v>1851.8975615653003</v>
      </c>
      <c r="AE29" s="31">
        <f>AD29/POWER((1+'1.Paramètres et Notes'!$C$26),($A29-1))</f>
        <v>616.18298064602823</v>
      </c>
      <c r="AF29" s="72">
        <v>23</v>
      </c>
      <c r="AG29" s="64">
        <f>'Annexe 3.1 (IR)'!T30</f>
        <v>2746.9758238833006</v>
      </c>
      <c r="AH29" s="64">
        <f>'Annexe 3.1 (IR)'!AJ27</f>
        <v>5009.1441096361377</v>
      </c>
      <c r="AI29" s="64">
        <f t="shared" si="6"/>
        <v>2262.1682857528372</v>
      </c>
      <c r="AJ29" s="23">
        <f>AI29/POWER((1+'1.Paramètres et Notes'!$C$26),($A29-1))</f>
        <v>752.69260350443426</v>
      </c>
    </row>
    <row r="30" spans="1:36" x14ac:dyDescent="0.25">
      <c r="A30" s="57">
        <v>27</v>
      </c>
      <c r="B30" s="69">
        <v>25</v>
      </c>
      <c r="C30" s="1">
        <f>'Annexe 3.1 (IR)'!B31</f>
        <v>946.00772308175976</v>
      </c>
      <c r="D30" s="1">
        <f>'Annexe 3.1 (IR)'!F29</f>
        <v>1317.3491717999705</v>
      </c>
      <c r="E30" s="1">
        <f t="shared" si="0"/>
        <v>371.3414487182107</v>
      </c>
      <c r="F30" s="31">
        <f>E30/POWER((1+'1.Paramètres et Notes'!$C$26),(A30-1))</f>
        <v>118.23604000311738</v>
      </c>
      <c r="G30" s="69">
        <v>24</v>
      </c>
      <c r="H30" s="64">
        <f>'Annexe 3.1 (IR)'!B31</f>
        <v>946.00772308175976</v>
      </c>
      <c r="I30" s="64">
        <f>'Annexe 3.1 (IR)'!M28</f>
        <v>1626.877401303381</v>
      </c>
      <c r="J30" s="64">
        <f t="shared" si="1"/>
        <v>680.86967822162126</v>
      </c>
      <c r="K30" s="67">
        <f>J30/POWER((1+'1.Paramètres et Notes'!$C$26),($A30-1))</f>
        <v>216.79059741109199</v>
      </c>
      <c r="L30" s="72">
        <v>25</v>
      </c>
      <c r="M30" s="64">
        <f>'Annexe 3.1 (IR)'!M31</f>
        <v>1669.5914499604987</v>
      </c>
      <c r="N30" s="64">
        <f>'Annexe 3.1 (IR)'!T29</f>
        <v>2730.7764928995098</v>
      </c>
      <c r="O30" s="64">
        <f t="shared" si="2"/>
        <v>1061.1850429390111</v>
      </c>
      <c r="P30" s="67">
        <f>O30/POWER((1+'1.Paramètres et Notes'!$C$26),($A30-1))</f>
        <v>337.8839545672663</v>
      </c>
      <c r="Q30" s="72">
        <v>25</v>
      </c>
      <c r="R30" s="64">
        <f>'Annexe 3.1 (IR)'!M31</f>
        <v>1669.5914499604987</v>
      </c>
      <c r="S30" s="64">
        <f>'Annexe 3.1 (IR)'!AA29</f>
        <v>2861.7837766213702</v>
      </c>
      <c r="T30" s="64">
        <f t="shared" si="3"/>
        <v>1192.1923266608715</v>
      </c>
      <c r="U30" s="31">
        <f>T30/POWER((1+'1.Paramètres et Notes'!$C$26),($A30-1))</f>
        <v>379.59699923896932</v>
      </c>
      <c r="V30" s="72">
        <v>24</v>
      </c>
      <c r="W30" s="64">
        <f>'Annexe 3.1 (IR)'!AC28</f>
        <v>3969.0160638573993</v>
      </c>
      <c r="X30" s="64">
        <f>'Annexe 3.1 (IR)'!AH28</f>
        <v>5731.3707423744463</v>
      </c>
      <c r="Y30" s="64">
        <f t="shared" si="4"/>
        <v>1762.354678517047</v>
      </c>
      <c r="Z30" s="31">
        <f>Y30/POWER((1+'1.Paramètres et Notes'!$C$26),($A30-1))</f>
        <v>561.13810884317786</v>
      </c>
      <c r="AA30" s="72">
        <v>24</v>
      </c>
      <c r="AB30" s="64">
        <f>'Annexe 3.1 (IR)'!AE28</f>
        <v>2896.8719459351996</v>
      </c>
      <c r="AC30" s="64">
        <f>'Annexe 3.1 (IR)'!AI28</f>
        <v>4797.7540052683107</v>
      </c>
      <c r="AD30" s="64">
        <f t="shared" si="5"/>
        <v>1900.8820593331111</v>
      </c>
      <c r="AE30" s="31">
        <f>AD30/POWER((1+'1.Paramètres et Notes'!$C$26),($A30-1))</f>
        <v>605.24557111605827</v>
      </c>
      <c r="AF30" s="72">
        <v>24</v>
      </c>
      <c r="AG30" s="64">
        <f>'Annexe 3.1 (IR)'!T31</f>
        <v>2756.6539493265768</v>
      </c>
      <c r="AH30" s="64">
        <f>'Annexe 3.1 (IR)'!AJ28</f>
        <v>5077.5057741031569</v>
      </c>
      <c r="AI30" s="64">
        <f t="shared" si="6"/>
        <v>2320.8518247765801</v>
      </c>
      <c r="AJ30" s="23">
        <f>AI30/POWER((1+'1.Paramètres et Notes'!$C$26),($A30-1))</f>
        <v>738.96498799902122</v>
      </c>
    </row>
    <row r="31" spans="1:36" x14ac:dyDescent="0.25">
      <c r="A31" s="57">
        <v>28</v>
      </c>
      <c r="B31" s="69">
        <v>26</v>
      </c>
      <c r="C31" s="1">
        <f>'Annexe 3.1 (IR)'!B32</f>
        <v>953.89236358307221</v>
      </c>
      <c r="D31" s="1">
        <f>'Annexe 3.1 (IR)'!F30</f>
        <v>1330.902374049487</v>
      </c>
      <c r="E31" s="1">
        <f t="shared" si="0"/>
        <v>377.01001046641477</v>
      </c>
      <c r="F31" s="31">
        <f>E31/POWER((1+'1.Paramètres et Notes'!$C$26),(A31-1))</f>
        <v>114.87169775054903</v>
      </c>
      <c r="G31" s="69">
        <v>25</v>
      </c>
      <c r="H31" s="64">
        <f>'Annexe 3.1 (IR)'!B32</f>
        <v>953.89236358307221</v>
      </c>
      <c r="I31" s="64">
        <f>'Annexe 3.1 (IR)'!M29</f>
        <v>1642.958690146437</v>
      </c>
      <c r="J31" s="64">
        <f t="shared" si="1"/>
        <v>689.06632656336478</v>
      </c>
      <c r="K31" s="67">
        <f>J31/POWER((1+'1.Paramètres et Notes'!$C$26),($A31-1))</f>
        <v>209.95256517762743</v>
      </c>
      <c r="L31" s="72">
        <v>26</v>
      </c>
      <c r="M31" s="64">
        <f>'Annexe 3.1 (IR)'!M32</f>
        <v>1680.0490555272013</v>
      </c>
      <c r="N31" s="64">
        <f>'Annexe 3.1 (IR)'!T30</f>
        <v>2746.9758238833006</v>
      </c>
      <c r="O31" s="64">
        <f t="shared" si="2"/>
        <v>1066.9267683560993</v>
      </c>
      <c r="P31" s="67">
        <f>O31/POWER((1+'1.Paramètres et Notes'!$C$26),($A31-1))</f>
        <v>325.08338201669545</v>
      </c>
      <c r="Q31" s="72">
        <v>26</v>
      </c>
      <c r="R31" s="64">
        <f>'Annexe 3.1 (IR)'!M32</f>
        <v>1680.0490555272013</v>
      </c>
      <c r="S31" s="64">
        <f>'Annexe 3.1 (IR)'!AA30</f>
        <v>2865.6722155132043</v>
      </c>
      <c r="T31" s="64">
        <f t="shared" si="3"/>
        <v>1185.623159986003</v>
      </c>
      <c r="U31" s="31">
        <f>T31/POWER((1+'1.Paramètres et Notes'!$C$26),($A31-1))</f>
        <v>361.24914856099184</v>
      </c>
      <c r="V31" s="72">
        <v>25</v>
      </c>
      <c r="W31" s="64">
        <f>'Annexe 3.1 (IR)'!AC29</f>
        <v>3985.4637709664357</v>
      </c>
      <c r="X31" s="64">
        <f>'Annexe 3.1 (IR)'!AH29</f>
        <v>5763.6755655524312</v>
      </c>
      <c r="Y31" s="64">
        <f t="shared" si="4"/>
        <v>1778.2117945859954</v>
      </c>
      <c r="Z31" s="31">
        <f>Y31/POWER((1+'1.Paramètres et Notes'!$C$26),($A31-1))</f>
        <v>541.80579330357205</v>
      </c>
      <c r="AA31" s="72">
        <v>25</v>
      </c>
      <c r="AB31" s="64">
        <f>'Annexe 3.1 (IR)'!AE29</f>
        <v>2908.8766595802285</v>
      </c>
      <c r="AC31" s="64">
        <f>'Annexe 3.1 (IR)'!AI29</f>
        <v>4858.1160907182611</v>
      </c>
      <c r="AD31" s="64">
        <f t="shared" si="5"/>
        <v>1949.2394311380326</v>
      </c>
      <c r="AE31" s="31">
        <f>AD31/POWER((1+'1.Paramètres et Notes'!$C$26),($A31-1))</f>
        <v>593.91643871771157</v>
      </c>
      <c r="AF31" s="72">
        <v>25</v>
      </c>
      <c r="AG31" s="64">
        <f>'Annexe 3.1 (IR)'!T32</f>
        <v>2759.7414590197423</v>
      </c>
      <c r="AH31" s="64">
        <f>'Annexe 3.1 (IR)'!AJ29</f>
        <v>5142.0073463317131</v>
      </c>
      <c r="AI31" s="64">
        <f t="shared" si="6"/>
        <v>2382.2658873119708</v>
      </c>
      <c r="AJ31" s="23">
        <f>AI31/POWER((1+'1.Paramètres et Notes'!$C$26),($A31-1))</f>
        <v>725.85586422544668</v>
      </c>
    </row>
    <row r="32" spans="1:36" x14ac:dyDescent="0.25">
      <c r="A32" s="57">
        <v>29</v>
      </c>
      <c r="B32" s="69">
        <v>27</v>
      </c>
      <c r="C32" s="1">
        <f>'Annexe 3.1 (IR)'!B33</f>
        <v>960.3930908401743</v>
      </c>
      <c r="D32" s="1">
        <f>'Annexe 3.1 (IR)'!F31</f>
        <v>1342.7177295502322</v>
      </c>
      <c r="E32" s="1">
        <f t="shared" si="0"/>
        <v>382.32463871005791</v>
      </c>
      <c r="F32" s="31">
        <f>E32/POWER((1+'1.Paramètres et Notes'!$C$26),(A32-1))</f>
        <v>111.47465945212149</v>
      </c>
      <c r="G32" s="69">
        <v>26</v>
      </c>
      <c r="H32" s="64">
        <f>'Annexe 3.1 (IR)'!B33</f>
        <v>960.3930908401743</v>
      </c>
      <c r="I32" s="64">
        <f>'Annexe 3.1 (IR)'!M30</f>
        <v>1657.2134105019168</v>
      </c>
      <c r="J32" s="64">
        <f t="shared" si="1"/>
        <v>696.82031966174247</v>
      </c>
      <c r="K32" s="67">
        <f>J32/POWER((1+'1.Paramètres et Notes'!$C$26),($A32-1))</f>
        <v>203.17238275746965</v>
      </c>
      <c r="L32" s="72">
        <v>27</v>
      </c>
      <c r="M32" s="64">
        <f>'Annexe 3.1 (IR)'!M33</f>
        <v>1688.5490912531127</v>
      </c>
      <c r="N32" s="64">
        <f>'Annexe 3.1 (IR)'!T31</f>
        <v>2756.6539493265768</v>
      </c>
      <c r="O32" s="64">
        <f t="shared" si="2"/>
        <v>1068.1048580734641</v>
      </c>
      <c r="P32" s="67">
        <f>O32/POWER((1+'1.Paramètres et Notes'!$C$26),($A32-1))</f>
        <v>311.42807252658406</v>
      </c>
      <c r="Q32" s="72">
        <v>27</v>
      </c>
      <c r="R32" s="64">
        <f>'Annexe 3.1 (IR)'!M33</f>
        <v>1688.5490912531127</v>
      </c>
      <c r="S32" s="64">
        <f>'Annexe 3.1 (IR)'!AA31</f>
        <v>2861.6063784800735</v>
      </c>
      <c r="T32" s="64">
        <f t="shared" si="3"/>
        <v>1173.0572872269609</v>
      </c>
      <c r="U32" s="31">
        <f>T32/POWER((1+'1.Paramètres et Notes'!$C$26),($A32-1))</f>
        <v>342.0291249150269</v>
      </c>
      <c r="V32" s="72">
        <v>26</v>
      </c>
      <c r="W32" s="64">
        <f>'Annexe 3.1 (IR)'!AC30</f>
        <v>3990.8790061968621</v>
      </c>
      <c r="X32" s="64">
        <f>'Annexe 3.1 (IR)'!AH30</f>
        <v>5779.8410045208702</v>
      </c>
      <c r="Y32" s="64">
        <f t="shared" si="4"/>
        <v>1788.9619983240082</v>
      </c>
      <c r="Z32" s="31">
        <f>Y32/POWER((1+'1.Paramètres et Notes'!$C$26),($A32-1))</f>
        <v>521.6088876950248</v>
      </c>
      <c r="AA32" s="72">
        <v>26</v>
      </c>
      <c r="AB32" s="64">
        <f>'Annexe 3.1 (IR)'!AE30</f>
        <v>2912.8290857652755</v>
      </c>
      <c r="AC32" s="64">
        <f>'Annexe 3.1 (IR)'!AI30</f>
        <v>4909.5512998230643</v>
      </c>
      <c r="AD32" s="64">
        <f t="shared" si="5"/>
        <v>1996.7222140577887</v>
      </c>
      <c r="AE32" s="31">
        <f>AD32/POWER((1+'1.Paramètres et Notes'!$C$26),($A32-1))</f>
        <v>582.18567755288757</v>
      </c>
      <c r="AF32" s="72">
        <v>26</v>
      </c>
      <c r="AG32" s="64">
        <f>'Annexe 3.1 (IR)'!T33</f>
        <v>2756.2161755205516</v>
      </c>
      <c r="AH32" s="64">
        <f>'Annexe 3.1 (IR)'!AJ30</f>
        <v>5202.4788904925199</v>
      </c>
      <c r="AI32" s="64">
        <f t="shared" si="6"/>
        <v>2446.2627149719683</v>
      </c>
      <c r="AJ32" s="23">
        <f>AI32/POWER((1+'1.Paramètres et Notes'!$C$26),($A32-1))</f>
        <v>713.25851245680758</v>
      </c>
    </row>
    <row r="33" spans="1:36" x14ac:dyDescent="0.25">
      <c r="A33" s="57">
        <v>30</v>
      </c>
      <c r="B33" s="69">
        <v>28</v>
      </c>
      <c r="C33" s="1">
        <f>'Annexe 3.1 (IR)'!B34</f>
        <v>965.48081181060456</v>
      </c>
      <c r="D33" s="1">
        <f>'Annexe 3.1 (IR)'!F32</f>
        <v>1352.7466712399255</v>
      </c>
      <c r="E33" s="1">
        <f t="shared" si="0"/>
        <v>387.26585942932093</v>
      </c>
      <c r="F33" s="31">
        <f>E33/POWER((1+'1.Paramètres et Notes'!$C$26),(A33-1))</f>
        <v>108.05299004424477</v>
      </c>
      <c r="G33" s="69">
        <v>27</v>
      </c>
      <c r="H33" s="64">
        <f>'Annexe 3.1 (IR)'!B34</f>
        <v>965.48081181060456</v>
      </c>
      <c r="I33" s="64">
        <f>'Annexe 3.1 (IR)'!M31</f>
        <v>1669.5914499604987</v>
      </c>
      <c r="J33" s="64">
        <f t="shared" si="1"/>
        <v>704.11063814989416</v>
      </c>
      <c r="K33" s="67">
        <f>J33/POWER((1+'1.Paramètres et Notes'!$C$26),($A33-1))</f>
        <v>196.45744111337748</v>
      </c>
      <c r="L33" s="72">
        <v>28</v>
      </c>
      <c r="M33" s="64">
        <f>'Annexe 3.1 (IR)'!M34</f>
        <v>1695.0612579268952</v>
      </c>
      <c r="N33" s="64">
        <f>'Annexe 3.1 (IR)'!T32</f>
        <v>2759.7414590197423</v>
      </c>
      <c r="O33" s="64">
        <f t="shared" si="2"/>
        <v>1064.680201092847</v>
      </c>
      <c r="P33" s="67">
        <f>O33/POWER((1+'1.Paramètres et Notes'!$C$26),($A33-1))</f>
        <v>297.06176356086962</v>
      </c>
      <c r="Q33" s="72">
        <v>28</v>
      </c>
      <c r="R33" s="64">
        <f>'Annexe 3.1 (IR)'!M34</f>
        <v>1695.0612579268952</v>
      </c>
      <c r="S33" s="64">
        <f>'Annexe 3.1 (IR)'!AA32</f>
        <v>2849.6200906234008</v>
      </c>
      <c r="T33" s="64">
        <f t="shared" si="3"/>
        <v>1154.5588326965055</v>
      </c>
      <c r="U33" s="31">
        <f>T33/POWER((1+'1.Paramètres et Notes'!$C$26),($A33-1))</f>
        <v>322.1392514142313</v>
      </c>
      <c r="V33" s="72">
        <v>27</v>
      </c>
      <c r="W33" s="64">
        <f>'Annexe 3.1 (IR)'!AC31</f>
        <v>3985.2167174081101</v>
      </c>
      <c r="X33" s="64">
        <f>'Annexe 3.1 (IR)'!AH31</f>
        <v>5779.7306244821257</v>
      </c>
      <c r="Y33" s="64">
        <f t="shared" si="4"/>
        <v>1794.5139070740156</v>
      </c>
      <c r="Z33" s="31">
        <f>Y33/POWER((1+'1.Paramètres et Notes'!$C$26),($A33-1))</f>
        <v>500.69632686202777</v>
      </c>
      <c r="AA33" s="72">
        <v>27</v>
      </c>
      <c r="AB33" s="64">
        <f>'Annexe 3.1 (IR)'!AE31</f>
        <v>2908.6963422142248</v>
      </c>
      <c r="AC33" s="64">
        <f>'Annexe 3.1 (IR)'!AI31</f>
        <v>4951.7614883580509</v>
      </c>
      <c r="AD33" s="64">
        <f t="shared" si="5"/>
        <v>2043.065146143826</v>
      </c>
      <c r="AE33" s="31">
        <f>AD33/POWER((1+'1.Paramètres et Notes'!$C$26),($A33-1))</f>
        <v>570.04585485881853</v>
      </c>
      <c r="AF33" s="72">
        <v>27</v>
      </c>
      <c r="AG33" s="64">
        <f>'Annexe 3.1 (IR)'!T34</f>
        <v>2746.1034194415079</v>
      </c>
      <c r="AH33" s="64">
        <f>'Annexe 3.1 (IR)'!AJ31</f>
        <v>5258.7597195634025</v>
      </c>
      <c r="AI33" s="64">
        <f t="shared" si="6"/>
        <v>2512.6563001218947</v>
      </c>
      <c r="AJ33" s="23">
        <f>AI33/POWER((1+'1.Paramètres et Notes'!$C$26),($A33-1))</f>
        <v>701.06883829564856</v>
      </c>
    </row>
    <row r="34" spans="1:36" x14ac:dyDescent="0.25">
      <c r="A34" s="57">
        <v>31</v>
      </c>
      <c r="B34" s="69">
        <v>29</v>
      </c>
      <c r="C34" s="1">
        <f>'Annexe 3.1 (IR)'!B35</f>
        <v>969.13266462879869</v>
      </c>
      <c r="D34" s="1">
        <f>'Annexe 3.1 (IR)'!F33</f>
        <v>1360.9477473202237</v>
      </c>
      <c r="E34" s="1">
        <f t="shared" si="0"/>
        <v>391.815082691425</v>
      </c>
      <c r="F34" s="31">
        <f>E34/POWER((1+'1.Paramètres et Notes'!$C$26),(A34-1))</f>
        <v>104.61463315448815</v>
      </c>
      <c r="G34" s="69">
        <v>28</v>
      </c>
      <c r="H34" s="64">
        <f>'Annexe 3.1 (IR)'!B35</f>
        <v>969.13266462879869</v>
      </c>
      <c r="I34" s="64">
        <f>'Annexe 3.1 (IR)'!M32</f>
        <v>1680.0490555272013</v>
      </c>
      <c r="J34" s="64">
        <f t="shared" si="1"/>
        <v>710.9163908984026</v>
      </c>
      <c r="K34" s="67">
        <f>J34/POWER((1+'1.Paramètres et Notes'!$C$26),($A34-1))</f>
        <v>189.81468739405611</v>
      </c>
      <c r="L34" s="72">
        <v>29</v>
      </c>
      <c r="M34" s="64">
        <f>'Annexe 3.1 (IR)'!M35</f>
        <v>1699.5622730073551</v>
      </c>
      <c r="N34" s="64">
        <f>'Annexe 3.1 (IR)'!T33</f>
        <v>2756.2161755205516</v>
      </c>
      <c r="O34" s="64">
        <f t="shared" si="2"/>
        <v>1056.6539025131965</v>
      </c>
      <c r="P34" s="67">
        <f>O34/POWER((1+'1.Paramètres et Notes'!$C$26),($A34-1))</f>
        <v>282.12660835655868</v>
      </c>
      <c r="Q34" s="72">
        <v>29</v>
      </c>
      <c r="R34" s="64">
        <f>'Annexe 3.1 (IR)'!M35</f>
        <v>1699.5622730073551</v>
      </c>
      <c r="S34" s="64">
        <f>'Annexe 3.1 (IR)'!AA33</f>
        <v>2829.8128835078569</v>
      </c>
      <c r="T34" s="64">
        <f t="shared" si="3"/>
        <v>1130.2506105005018</v>
      </c>
      <c r="U34" s="31">
        <f>T34/POWER((1+'1.Paramètres et Notes'!$C$26),($A34-1))</f>
        <v>301.77693053043362</v>
      </c>
      <c r="V34" s="72">
        <v>28</v>
      </c>
      <c r="W34" s="64">
        <f>'Annexe 3.1 (IR)'!AC32</f>
        <v>3968.5240111347016</v>
      </c>
      <c r="X34" s="64">
        <f>'Annexe 3.1 (IR)'!AH32</f>
        <v>5763.345357896811</v>
      </c>
      <c r="Y34" s="64">
        <f t="shared" si="4"/>
        <v>1794.8213467621094</v>
      </c>
      <c r="Z34" s="31">
        <f>Y34/POWER((1+'1.Paramètres et Notes'!$C$26),($A34-1))</f>
        <v>479.21732741778322</v>
      </c>
      <c r="AA34" s="72">
        <v>28</v>
      </c>
      <c r="AB34" s="64">
        <f>'Annexe 3.1 (IR)'!AE32</f>
        <v>2896.5128106469142</v>
      </c>
      <c r="AC34" s="64">
        <f>'Annexe 3.1 (IR)'!AI32</f>
        <v>4984.5003995961006</v>
      </c>
      <c r="AD34" s="64">
        <f t="shared" si="5"/>
        <v>2087.9875889491864</v>
      </c>
      <c r="AE34" s="31">
        <f>AD34/POWER((1+'1.Paramètres et Notes'!$C$26),($A34-1))</f>
        <v>557.49271862786259</v>
      </c>
      <c r="AF34" s="72">
        <v>28</v>
      </c>
      <c r="AG34" s="64">
        <f>'Annexe 3.1 (IR)'!T35</f>
        <v>2729.4757065797512</v>
      </c>
      <c r="AH34" s="64">
        <f>'Annexe 3.1 (IR)'!AJ32</f>
        <v>5310.6991060062037</v>
      </c>
      <c r="AI34" s="64">
        <f t="shared" si="6"/>
        <v>2581.2233994264525</v>
      </c>
      <c r="AJ34" s="23">
        <f>AI34/POWER((1+'1.Paramètres et Notes'!$C$26),($A34-1))</f>
        <v>689.18668767390182</v>
      </c>
    </row>
    <row r="35" spans="1:36" x14ac:dyDescent="0.25">
      <c r="A35" s="57">
        <v>32</v>
      </c>
      <c r="B35" s="69">
        <v>30</v>
      </c>
      <c r="C35" s="1">
        <f>'Annexe 3.1 (IR)'!B36</f>
        <v>971.33218973572025</v>
      </c>
      <c r="D35" s="1">
        <f>'Annexe 3.1 (IR)'!F34</f>
        <v>1367.2869066540127</v>
      </c>
      <c r="E35" s="1">
        <f t="shared" si="0"/>
        <v>395.95471691829243</v>
      </c>
      <c r="F35" s="31">
        <f>E35/POWER((1+'1.Paramètres et Notes'!$C$26),(A35-1))</f>
        <v>101.16738330837804</v>
      </c>
      <c r="G35" s="69">
        <v>29</v>
      </c>
      <c r="H35" s="64">
        <f>'Annexe 3.1 (IR)'!B36</f>
        <v>971.33218973572025</v>
      </c>
      <c r="I35" s="64">
        <f>'Annexe 3.1 (IR)'!M33</f>
        <v>1688.5490912531127</v>
      </c>
      <c r="J35" s="64">
        <f t="shared" si="1"/>
        <v>717.21690151739244</v>
      </c>
      <c r="K35" s="67">
        <f>J35/POWER((1+'1.Paramètres et Notes'!$C$26),($A35-1))</f>
        <v>183.2506448105535</v>
      </c>
      <c r="L35" s="72">
        <v>30</v>
      </c>
      <c r="M35" s="64">
        <f>'Annexe 3.1 (IR)'!M36</f>
        <v>1702.0360093017307</v>
      </c>
      <c r="N35" s="64">
        <f>'Annexe 3.1 (IR)'!T34</f>
        <v>2746.1034194415079</v>
      </c>
      <c r="O35" s="64">
        <f t="shared" si="2"/>
        <v>1044.0674101397772</v>
      </c>
      <c r="P35" s="67">
        <f>O35/POWER((1+'1.Paramètres et Notes'!$C$26),($A35-1))</f>
        <v>266.76173655280087</v>
      </c>
      <c r="Q35" s="72">
        <v>30</v>
      </c>
      <c r="R35" s="64">
        <f>'Annexe 3.1 (IR)'!M36</f>
        <v>1702.0360093017307</v>
      </c>
      <c r="S35" s="64">
        <f>'Annexe 3.1 (IR)'!AA34</f>
        <v>2802.3486189534406</v>
      </c>
      <c r="T35" s="64">
        <f t="shared" si="3"/>
        <v>1100.3126096517099</v>
      </c>
      <c r="U35" s="31">
        <f>T35/POWER((1+'1.Paramètres et Notes'!$C$26),($A35-1))</f>
        <v>281.13252042062913</v>
      </c>
      <c r="V35" s="72">
        <v>29</v>
      </c>
      <c r="W35" s="64">
        <f>'Annexe 3.1 (IR)'!AC33</f>
        <v>3940.9395000308523</v>
      </c>
      <c r="X35" s="64">
        <f>'Annexe 3.1 (IR)'!AH33</f>
        <v>5730.8234913675242</v>
      </c>
      <c r="Y35" s="64">
        <f t="shared" si="4"/>
        <v>1789.8839913366719</v>
      </c>
      <c r="Z35" s="31">
        <f>Y35/POWER((1+'1.Paramètres et Notes'!$C$26),($A35-1))</f>
        <v>457.31966836615095</v>
      </c>
      <c r="AA35" s="72">
        <v>29</v>
      </c>
      <c r="AB35" s="64">
        <f>'Annexe 3.1 (IR)'!AE33</f>
        <v>2876.3796604974996</v>
      </c>
      <c r="AC35" s="64">
        <f>'Annexe 3.1 (IR)'!AI33</f>
        <v>5007.5760570656921</v>
      </c>
      <c r="AD35" s="64">
        <f t="shared" si="5"/>
        <v>2131.1963965681925</v>
      </c>
      <c r="AE35" s="31">
        <f>AD35/POWER((1+'1.Paramètres et Notes'!$C$26),($A35-1))</f>
        <v>544.52580950447486</v>
      </c>
      <c r="AF35" s="72">
        <v>29</v>
      </c>
      <c r="AG35" s="64">
        <f>'Annexe 3.1 (IR)'!T36</f>
        <v>2706.4518819573404</v>
      </c>
      <c r="AH35" s="64">
        <f>'Annexe 3.1 (IR)'!AJ33</f>
        <v>5358.1569538456315</v>
      </c>
      <c r="AI35" s="64">
        <f t="shared" si="6"/>
        <v>2651.7050718882911</v>
      </c>
      <c r="AJ35" s="23">
        <f>AI35/POWER((1+'1.Paramètres et Notes'!$C$26),($A35-1))</f>
        <v>677.51702900877706</v>
      </c>
    </row>
    <row r="36" spans="1:36" x14ac:dyDescent="0.25">
      <c r="A36" s="57">
        <v>33</v>
      </c>
      <c r="B36" s="69">
        <v>31</v>
      </c>
      <c r="C36" s="1">
        <f>'Annexe 3.1 (IR)'!B37</f>
        <v>972.06945346011696</v>
      </c>
      <c r="D36" s="1">
        <f>'Annexe 3.1 (IR)'!F35</f>
        <v>1371.7377342851617</v>
      </c>
      <c r="E36" s="1">
        <f t="shared" si="0"/>
        <v>399.66828082504469</v>
      </c>
      <c r="F36" s="31">
        <f>E36/POWER((1+'1.Paramètres et Notes'!$C$26),(A36-1))</f>
        <v>97.718859163429585</v>
      </c>
      <c r="G36" s="69">
        <v>30</v>
      </c>
      <c r="H36" s="64">
        <f>'Annexe 3.1 (IR)'!B37</f>
        <v>972.06945346011696</v>
      </c>
      <c r="I36" s="64">
        <f>'Annexe 3.1 (IR)'!M34</f>
        <v>1695.0612579268952</v>
      </c>
      <c r="J36" s="64">
        <f t="shared" si="1"/>
        <v>722.99180446677826</v>
      </c>
      <c r="K36" s="67">
        <f>J36/POWER((1+'1.Paramètres et Notes'!$C$26),($A36-1))</f>
        <v>176.77143197643454</v>
      </c>
      <c r="L36" s="72">
        <v>31</v>
      </c>
      <c r="M36" s="64">
        <f>'Annexe 3.1 (IR)'!M37</f>
        <v>1702.4735912337444</v>
      </c>
      <c r="N36" s="64">
        <f>'Annexe 3.1 (IR)'!T35</f>
        <v>2729.4757065797512</v>
      </c>
      <c r="O36" s="64">
        <f t="shared" si="2"/>
        <v>1027.0021153460068</v>
      </c>
      <c r="P36" s="67">
        <f>O36/POWER((1+'1.Paramètres et Notes'!$C$26),($A36-1))</f>
        <v>251.10192598439485</v>
      </c>
      <c r="Q36" s="72">
        <v>31</v>
      </c>
      <c r="R36" s="64">
        <f>'Annexe 3.1 (IR)'!M37</f>
        <v>1702.4735912337444</v>
      </c>
      <c r="S36" s="64">
        <f>'Annexe 3.1 (IR)'!AA35</f>
        <v>2767.453231806051</v>
      </c>
      <c r="T36" s="64">
        <f t="shared" si="3"/>
        <v>1064.9796405723066</v>
      </c>
      <c r="U36" s="31">
        <f>T36/POWER((1+'1.Paramètres et Notes'!$C$26),($A36-1))</f>
        <v>260.38742752908445</v>
      </c>
      <c r="V36" s="72">
        <v>30</v>
      </c>
      <c r="W36" s="64">
        <f>'Annexe 3.1 (IR)'!AC34</f>
        <v>3902.6913862942192</v>
      </c>
      <c r="X36" s="64">
        <f>'Annexe 3.1 (IR)'!AH34</f>
        <v>5682.4387223030053</v>
      </c>
      <c r="Y36" s="64">
        <f t="shared" si="4"/>
        <v>1779.7473360087861</v>
      </c>
      <c r="Z36" s="31">
        <f>Y36/POWER((1+'1.Paramètres et Notes'!$C$26),($A36-1))</f>
        <v>435.14806557807134</v>
      </c>
      <c r="AA36" s="72">
        <v>30</v>
      </c>
      <c r="AB36" s="64">
        <f>'Annexe 3.1 (IR)'!AE34</f>
        <v>2848.4634500599664</v>
      </c>
      <c r="AC36" s="64">
        <f>'Annexe 3.1 (IR)'!AI34</f>
        <v>5020.8526394935952</v>
      </c>
      <c r="AD36" s="64">
        <f t="shared" si="5"/>
        <v>2172.3891894336289</v>
      </c>
      <c r="AE36" s="31">
        <f>AD36/POWER((1+'1.Paramètres et Notes'!$C$26),($A36-1))</f>
        <v>531.14896386623457</v>
      </c>
      <c r="AF36" s="72">
        <v>30</v>
      </c>
      <c r="AG36" s="64">
        <f>'Annexe 3.1 (IR)'!T37</f>
        <v>2677.1957052377475</v>
      </c>
      <c r="AH36" s="64">
        <f>'Annexe 3.1 (IR)'!AJ34</f>
        <v>5401.004427959203</v>
      </c>
      <c r="AI36" s="64">
        <f t="shared" si="6"/>
        <v>2723.8087227214555</v>
      </c>
      <c r="AJ36" s="23">
        <f>AI36/POWER((1+'1.Paramètres et Notes'!$C$26),($A36-1))</f>
        <v>665.97099077836026</v>
      </c>
    </row>
    <row r="37" spans="1:36" x14ac:dyDescent="0.25">
      <c r="A37" s="57">
        <v>34</v>
      </c>
      <c r="B37" s="69">
        <v>32</v>
      </c>
      <c r="C37" s="1">
        <f>'Annexe 3.1 (IR)'!B38</f>
        <v>971.3411227530288</v>
      </c>
      <c r="D37" s="1">
        <f>'Annexe 3.1 (IR)'!F36</f>
        <v>1374.2816348012677</v>
      </c>
      <c r="E37" s="1">
        <f t="shared" si="0"/>
        <v>402.94051204823893</v>
      </c>
      <c r="F37" s="31">
        <f>E37/POWER((1+'1.Paramètres et Notes'!$C$26),(A37-1))</f>
        <v>94.276477901304318</v>
      </c>
      <c r="G37" s="69">
        <v>31</v>
      </c>
      <c r="H37" s="64">
        <f>'Annexe 3.1 (IR)'!B38</f>
        <v>971.3411227530288</v>
      </c>
      <c r="I37" s="64">
        <f>'Annexe 3.1 (IR)'!M35</f>
        <v>1699.5622730073551</v>
      </c>
      <c r="J37" s="64">
        <f t="shared" si="1"/>
        <v>728.22115025432629</v>
      </c>
      <c r="K37" s="67">
        <f>J37/POWER((1+'1.Paramètres et Notes'!$C$26),($A37-1))</f>
        <v>170.38278139428016</v>
      </c>
      <c r="L37" s="72">
        <v>32</v>
      </c>
      <c r="M37" s="64">
        <f>'Annexe 3.1 (IR)'!M38</f>
        <v>1700.8734478972738</v>
      </c>
      <c r="N37" s="64">
        <f>'Annexe 3.1 (IR)'!T36</f>
        <v>2706.4518819573404</v>
      </c>
      <c r="O37" s="64">
        <f t="shared" si="2"/>
        <v>1005.5784340600667</v>
      </c>
      <c r="P37" s="67">
        <f>O37/POWER((1+'1.Paramètres et Notes'!$C$26),($A37-1))</f>
        <v>235.27639982088124</v>
      </c>
      <c r="Q37" s="72">
        <v>32</v>
      </c>
      <c r="R37" s="64">
        <f>'Annexe 3.1 (IR)'!M38</f>
        <v>1700.8734478972738</v>
      </c>
      <c r="S37" s="64">
        <f>'Annexe 3.1 (IR)'!AA36</f>
        <v>2725.4116351772859</v>
      </c>
      <c r="T37" s="64">
        <f t="shared" si="3"/>
        <v>1024.5381872800122</v>
      </c>
      <c r="U37" s="31">
        <f>T37/POWER((1+'1.Paramètres et Notes'!$C$26),($A37-1))</f>
        <v>239.7124361637357</v>
      </c>
      <c r="V37" s="72">
        <v>31</v>
      </c>
      <c r="W37" s="64">
        <f>'Annexe 3.1 (IR)'!AC35</f>
        <v>3854.0943181348771</v>
      </c>
      <c r="X37" s="64">
        <f>'Annexe 3.1 (IR)'!AH35</f>
        <v>5618.5963235605541</v>
      </c>
      <c r="Y37" s="64">
        <f t="shared" si="4"/>
        <v>1764.502005425677</v>
      </c>
      <c r="Z37" s="31">
        <f>Y37/POWER((1+'1.Paramètres et Notes'!$C$26),($A37-1))</f>
        <v>412.84266373644232</v>
      </c>
      <c r="AA37" s="72">
        <v>31</v>
      </c>
      <c r="AB37" s="64">
        <f>'Annexe 3.1 (IR)'!AE35</f>
        <v>2812.9938321142345</v>
      </c>
      <c r="AC37" s="64">
        <f>'Annexe 3.1 (IR)'!AI35</f>
        <v>5024.251812313124</v>
      </c>
      <c r="AD37" s="64">
        <f t="shared" si="5"/>
        <v>2211.2579801988895</v>
      </c>
      <c r="AE37" s="31">
        <f>AD37/POWER((1+'1.Paramètres et Notes'!$C$26),($A37-1))</f>
        <v>517.37069833113731</v>
      </c>
      <c r="AF37" s="72">
        <v>31</v>
      </c>
      <c r="AG37" s="64">
        <f>'Annexe 3.1 (IR)'!T38</f>
        <v>2641.9139110720116</v>
      </c>
      <c r="AH37" s="64">
        <f>'Annexe 3.1 (IR)'!AJ35</f>
        <v>5439.1245366241319</v>
      </c>
      <c r="AI37" s="64">
        <f t="shared" si="6"/>
        <v>2797.2106255521203</v>
      </c>
      <c r="AJ37" s="23">
        <f>AI37/POWER((1+'1.Paramètres et Notes'!$C$26),($A37-1))</f>
        <v>654.46674593391924</v>
      </c>
    </row>
    <row r="38" spans="1:36" x14ac:dyDescent="0.25">
      <c r="A38" s="57">
        <v>35</v>
      </c>
      <c r="B38" s="69">
        <v>33</v>
      </c>
      <c r="C38" s="1">
        <f>'Annexe 3.1 (IR)'!B39</f>
        <v>969.15049028878855</v>
      </c>
      <c r="D38" s="1">
        <f>'Annexe 3.1 (IR)'!F37</f>
        <v>1374.907961758259</v>
      </c>
      <c r="E38" s="1">
        <f t="shared" si="0"/>
        <v>405.75747146947049</v>
      </c>
      <c r="F38" s="31">
        <f>E38/POWER((1+'1.Paramètres et Notes'!$C$26),(A38-1))</f>
        <v>90.847430906026432</v>
      </c>
      <c r="G38" s="69">
        <v>32</v>
      </c>
      <c r="H38" s="64">
        <f>'Annexe 3.1 (IR)'!B39</f>
        <v>969.15049028878855</v>
      </c>
      <c r="I38" s="64">
        <f>'Annexe 3.1 (IR)'!M36</f>
        <v>1702.0360093017307</v>
      </c>
      <c r="J38" s="64">
        <f t="shared" si="1"/>
        <v>732.88551901294215</v>
      </c>
      <c r="K38" s="67">
        <f>J38/POWER((1+'1.Paramètres et Notes'!$C$26),($A38-1))</f>
        <v>164.09005682490599</v>
      </c>
      <c r="L38" s="72">
        <v>33</v>
      </c>
      <c r="M38" s="64">
        <f>'Annexe 3.1 (IR)'!M39</f>
        <v>1697.241322451747</v>
      </c>
      <c r="N38" s="64">
        <f>'Annexe 3.1 (IR)'!T37</f>
        <v>2677.1957052377475</v>
      </c>
      <c r="O38" s="64">
        <f t="shared" si="2"/>
        <v>979.95438278600045</v>
      </c>
      <c r="P38" s="67">
        <f>O38/POWER((1+'1.Paramètres et Notes'!$C$26),($A38-1))</f>
        <v>219.40776040129518</v>
      </c>
      <c r="Q38" s="72">
        <v>33</v>
      </c>
      <c r="R38" s="64">
        <f>'Annexe 3.1 (IR)'!M39</f>
        <v>1697.241322451747</v>
      </c>
      <c r="S38" s="64">
        <f>'Annexe 3.1 (IR)'!AA37</f>
        <v>2676.5638474430007</v>
      </c>
      <c r="T38" s="64">
        <f t="shared" si="3"/>
        <v>979.32252499125366</v>
      </c>
      <c r="U38" s="31">
        <f>T38/POWER((1+'1.Paramètres et Notes'!$C$26),($A38-1))</f>
        <v>219.26629003688561</v>
      </c>
      <c r="V38" s="72">
        <v>32</v>
      </c>
      <c r="W38" s="64">
        <f>'Annexe 3.1 (IR)'!AC36</f>
        <v>3795.5450798568741</v>
      </c>
      <c r="X38" s="64">
        <f>'Annexe 3.1 (IR)'!AH36</f>
        <v>5539.8274912392617</v>
      </c>
      <c r="Y38" s="64">
        <f t="shared" si="4"/>
        <v>1744.2824113823876</v>
      </c>
      <c r="Z38" s="31">
        <f>Y38/POWER((1+'1.Paramètres et Notes'!$C$26),($A38-1))</f>
        <v>390.53766594802323</v>
      </c>
      <c r="AA38" s="72">
        <v>32</v>
      </c>
      <c r="AB38" s="64">
        <f>'Annexe 3.1 (IR)'!AE36</f>
        <v>2770.260408239254</v>
      </c>
      <c r="AC38" s="64">
        <f>'Annexe 3.1 (IR)'!AI36</f>
        <v>5017.7534974754517</v>
      </c>
      <c r="AD38" s="64">
        <f t="shared" si="5"/>
        <v>2247.4930892361976</v>
      </c>
      <c r="AE38" s="31">
        <f>AD38/POWER((1+'1.Paramètres et Notes'!$C$26),($A38-1))</f>
        <v>503.20446940068223</v>
      </c>
      <c r="AF38" s="72">
        <v>32</v>
      </c>
      <c r="AG38" s="64">
        <f>'Annexe 3.1 (IR)'!T39</f>
        <v>2600.8537765118167</v>
      </c>
      <c r="AH38" s="64">
        <f>'Annexe 3.1 (IR)'!AJ36</f>
        <v>5472.4126636359952</v>
      </c>
      <c r="AI38" s="64">
        <f t="shared" si="6"/>
        <v>2871.5588871241785</v>
      </c>
      <c r="AJ38" s="23">
        <f>AI38/POWER((1+'1.Paramètres et Notes'!$C$26),($A38-1))</f>
        <v>642.93023772509457</v>
      </c>
    </row>
    <row r="39" spans="1:36" x14ac:dyDescent="0.25">
      <c r="A39" s="57">
        <v>36</v>
      </c>
      <c r="B39" s="69">
        <v>34</v>
      </c>
      <c r="C39" s="1">
        <f>'Annexe 3.1 (IR)'!B40</f>
        <v>965.50744966800937</v>
      </c>
      <c r="D39" s="1">
        <f>'Annexe 3.1 (IR)'!F38</f>
        <v>1373.6140919063293</v>
      </c>
      <c r="E39" s="1">
        <f t="shared" si="0"/>
        <v>408.10664223831998</v>
      </c>
      <c r="F39" s="31">
        <f>E39/POWER((1+'1.Paramètres et Notes'!$C$26),(A39-1))</f>
        <v>87.438660851841618</v>
      </c>
      <c r="G39" s="69">
        <v>33</v>
      </c>
      <c r="H39" s="64">
        <f>'Annexe 3.1 (IR)'!B40</f>
        <v>965.50744966800937</v>
      </c>
      <c r="I39" s="64">
        <f>'Annexe 3.1 (IR)'!M37</f>
        <v>1702.4735912337444</v>
      </c>
      <c r="J39" s="64">
        <f t="shared" si="1"/>
        <v>736.96614156573503</v>
      </c>
      <c r="K39" s="67">
        <f>J39/POWER((1+'1.Paramètres et Notes'!$C$26),($A39-1))</f>
        <v>157.89826933036363</v>
      </c>
      <c r="L39" s="72">
        <v>34</v>
      </c>
      <c r="M39" s="64">
        <f>'Annexe 3.1 (IR)'!M40</f>
        <v>1691.5902377807347</v>
      </c>
      <c r="N39" s="64">
        <f>'Annexe 3.1 (IR)'!T38</f>
        <v>2641.9139110720116</v>
      </c>
      <c r="O39" s="64">
        <f t="shared" si="2"/>
        <v>950.32367329127692</v>
      </c>
      <c r="P39" s="67">
        <f>O39/POWER((1+'1.Paramètres et Notes'!$C$26),($A39-1))</f>
        <v>203.6110682066961</v>
      </c>
      <c r="Q39" s="72">
        <v>34</v>
      </c>
      <c r="R39" s="64">
        <f>'Annexe 3.1 (IR)'!M40</f>
        <v>1691.5902377807347</v>
      </c>
      <c r="S39" s="64">
        <f>'Annexe 3.1 (IR)'!AA38</f>
        <v>2621.3004146302433</v>
      </c>
      <c r="T39" s="64">
        <f t="shared" si="3"/>
        <v>929.71017684950857</v>
      </c>
      <c r="U39" s="31">
        <f>T39/POWER((1+'1.Paramètres et Notes'!$C$26),($A39-1))</f>
        <v>199.19453503179651</v>
      </c>
      <c r="V39" s="72">
        <v>33</v>
      </c>
      <c r="W39" s="64">
        <f>'Annexe 3.1 (IR)'!AC37</f>
        <v>3727.5171981219751</v>
      </c>
      <c r="X39" s="64">
        <f>'Annexe 3.1 (IR)'!AH37</f>
        <v>5446.7819858794619</v>
      </c>
      <c r="Y39" s="64">
        <f t="shared" si="4"/>
        <v>1719.2647877574868</v>
      </c>
      <c r="Z39" s="31">
        <f>Y39/POWER((1+'1.Paramètres et Notes'!$C$26),($A39-1))</f>
        <v>368.36011750931704</v>
      </c>
      <c r="AA39" s="72">
        <v>33</v>
      </c>
      <c r="AB39" s="64">
        <f>'Annexe 3.1 (IR)'!AE37</f>
        <v>2720.6087920783207</v>
      </c>
      <c r="AC39" s="64">
        <f>'Annexe 3.1 (IR)'!AI37</f>
        <v>5001.3960709797984</v>
      </c>
      <c r="AD39" s="64">
        <f t="shared" si="5"/>
        <v>2280.7872789014777</v>
      </c>
      <c r="AE39" s="31">
        <f>AD39/POWER((1+'1.Paramètres et Notes'!$C$26),($A39-1))</f>
        <v>488.66880544081283</v>
      </c>
      <c r="AF39" s="72">
        <v>33</v>
      </c>
      <c r="AG39" s="64">
        <f>'Annexe 3.1 (IR)'!T40</f>
        <v>2554.3002355264825</v>
      </c>
      <c r="AH39" s="64">
        <f>'Annexe 3.1 (IR)'!AJ37</f>
        <v>5500.7770466124384</v>
      </c>
      <c r="AI39" s="64">
        <f t="shared" si="6"/>
        <v>2946.4768110859559</v>
      </c>
      <c r="AJ39" s="23">
        <f>AI39/POWER((1+'1.Paramètres et Notes'!$C$26),($A39-1))</f>
        <v>631.29574461057246</v>
      </c>
    </row>
    <row r="40" spans="1:36" x14ac:dyDescent="0.25">
      <c r="A40" s="57">
        <v>37</v>
      </c>
      <c r="B40" s="69">
        <v>35</v>
      </c>
      <c r="C40" s="1">
        <f>'Annexe 3.1 (IR)'!B41</f>
        <v>960.42842098384278</v>
      </c>
      <c r="D40" s="1">
        <f>'Annexe 3.1 (IR)'!F39</f>
        <v>1370.4054434930356</v>
      </c>
      <c r="E40" s="1">
        <f t="shared" si="0"/>
        <v>409.97702250919281</v>
      </c>
      <c r="F40" s="31">
        <f>E40/POWER((1+'1.Paramètres et Notes'!$C$26),(A40-1))</f>
        <v>84.056840318509202</v>
      </c>
      <c r="G40" s="69">
        <v>34</v>
      </c>
      <c r="H40" s="64">
        <f>'Annexe 3.1 (IR)'!B41</f>
        <v>960.42842098384278</v>
      </c>
      <c r="I40" s="64">
        <f>'Annexe 3.1 (IR)'!M38</f>
        <v>1700.8734478972738</v>
      </c>
      <c r="J40" s="64">
        <f t="shared" si="1"/>
        <v>740.44502691343098</v>
      </c>
      <c r="K40" s="67">
        <f>J40/POWER((1+'1.Paramètres et Notes'!$C$26),($A40-1))</f>
        <v>151.81209183619782</v>
      </c>
      <c r="L40" s="72">
        <v>35</v>
      </c>
      <c r="M40" s="64">
        <f>'Annexe 3.1 (IR)'!M41</f>
        <v>1683.9404187010357</v>
      </c>
      <c r="N40" s="64">
        <f>'Annexe 3.1 (IR)'!T39</f>
        <v>2600.8537765118167</v>
      </c>
      <c r="O40" s="64">
        <f t="shared" si="2"/>
        <v>916.91335781078101</v>
      </c>
      <c r="P40" s="67">
        <f>O40/POWER((1+'1.Paramètres et Notes'!$C$26),($A40-1))</f>
        <v>187.99307149385606</v>
      </c>
      <c r="Q40" s="72">
        <v>35</v>
      </c>
      <c r="R40" s="64">
        <f>'Annexe 3.1 (IR)'!M41</f>
        <v>1683.9404187010357</v>
      </c>
      <c r="S40" s="64">
        <f>'Annexe 3.1 (IR)'!AA39</f>
        <v>2560.0572143640652</v>
      </c>
      <c r="T40" s="64">
        <f t="shared" si="3"/>
        <v>876.11679566302951</v>
      </c>
      <c r="U40" s="31">
        <f>T40/POWER((1+'1.Paramètres et Notes'!$C$26),($A40-1))</f>
        <v>179.62862685008145</v>
      </c>
      <c r="V40" s="72">
        <v>34</v>
      </c>
      <c r="W40" s="64">
        <f>'Annexe 3.1 (IR)'!AC38</f>
        <v>3650.5545669358721</v>
      </c>
      <c r="X40" s="64">
        <f>'Annexe 3.1 (IR)'!AH38</f>
        <v>5340.2192096440003</v>
      </c>
      <c r="Y40" s="64">
        <f t="shared" si="4"/>
        <v>1689.6646427081282</v>
      </c>
      <c r="Z40" s="31">
        <f>Y40/POWER((1+'1.Paramètres et Notes'!$C$26),($A40-1))</f>
        <v>346.42885641417473</v>
      </c>
      <c r="AA40" s="72">
        <v>34</v>
      </c>
      <c r="AB40" s="64">
        <f>'Annexe 3.1 (IR)'!AE38</f>
        <v>2664.4359563978078</v>
      </c>
      <c r="AC40" s="64">
        <f>'Annexe 3.1 (IR)'!AI38</f>
        <v>4975.2759854035567</v>
      </c>
      <c r="AD40" s="64">
        <f t="shared" si="5"/>
        <v>2310.8400290057489</v>
      </c>
      <c r="AE40" s="31">
        <f>AD40/POWER((1+'1.Paramètres et Notes'!$C$26),($A40-1))</f>
        <v>473.78731161793337</v>
      </c>
      <c r="AF40" s="72">
        <v>34</v>
      </c>
      <c r="AG40" s="64">
        <f>'Annexe 3.1 (IR)'!T41</f>
        <v>2502.5725877141454</v>
      </c>
      <c r="AH40" s="64">
        <f>'Annexe 3.1 (IR)'!AJ38</f>
        <v>5524.1391984219526</v>
      </c>
      <c r="AI40" s="64">
        <f t="shared" si="6"/>
        <v>3021.5666107078073</v>
      </c>
      <c r="AJ40" s="23">
        <f>AI40/POWER((1+'1.Paramètres et Notes'!$C$26),($A40-1))</f>
        <v>619.50628489749135</v>
      </c>
    </row>
    <row r="41" spans="1:36" x14ac:dyDescent="0.25">
      <c r="A41" s="57">
        <v>38</v>
      </c>
      <c r="B41" s="69">
        <v>36</v>
      </c>
      <c r="C41" s="1">
        <f>'Annexe 3.1 (IR)'!B42</f>
        <v>953.9362275351657</v>
      </c>
      <c r="D41" s="1">
        <f>'Annexe 3.1 (IR)'!F40</f>
        <v>1365.2954384648858</v>
      </c>
      <c r="E41" s="1">
        <f t="shared" si="0"/>
        <v>411.35921092972012</v>
      </c>
      <c r="F41" s="31">
        <f>E41/POWER((1+'1.Paramètres et Notes'!$C$26),(A41-1))</f>
        <v>80.708352044528823</v>
      </c>
      <c r="G41" s="69">
        <v>35</v>
      </c>
      <c r="H41" s="64">
        <f>'Annexe 3.1 (IR)'!B42</f>
        <v>953.9362275351657</v>
      </c>
      <c r="I41" s="64">
        <f>'Annexe 3.1 (IR)'!M39</f>
        <v>1697.241322451747</v>
      </c>
      <c r="J41" s="64">
        <f t="shared" si="1"/>
        <v>743.30509491658131</v>
      </c>
      <c r="K41" s="67">
        <f>J41/POWER((1+'1.Paramètres et Notes'!$C$26),($A41-1))</f>
        <v>145.83587211146386</v>
      </c>
      <c r="L41" s="72">
        <v>36</v>
      </c>
      <c r="M41" s="64">
        <f>'Annexe 3.1 (IR)'!M42</f>
        <v>1674.3191713725464</v>
      </c>
      <c r="N41" s="64">
        <f>'Annexe 3.1 (IR)'!T40</f>
        <v>2554.3002355264825</v>
      </c>
      <c r="O41" s="64">
        <f t="shared" si="2"/>
        <v>879.98106415393613</v>
      </c>
      <c r="P41" s="67">
        <f>O41/POWER((1+'1.Paramètres et Notes'!$C$26),($A41-1))</f>
        <v>172.65158924662785</v>
      </c>
      <c r="Q41" s="72">
        <v>36</v>
      </c>
      <c r="R41" s="64">
        <f>'Annexe 3.1 (IR)'!M42</f>
        <v>1674.3191713725464</v>
      </c>
      <c r="S41" s="64">
        <f>'Annexe 3.1 (IR)'!AA40</f>
        <v>2493.3097380050849</v>
      </c>
      <c r="T41" s="64">
        <f t="shared" si="3"/>
        <v>818.9905666325385</v>
      </c>
      <c r="U41" s="31">
        <f>T41/POWER((1+'1.Paramètres et Notes'!$C$26),($A41-1))</f>
        <v>160.68530184005044</v>
      </c>
      <c r="V41" s="72">
        <v>35</v>
      </c>
      <c r="W41" s="64">
        <f>'Annexe 3.1 (IR)'!AC39</f>
        <v>3565.2642113636348</v>
      </c>
      <c r="X41" s="64">
        <f>'Annexe 3.1 (IR)'!AH39</f>
        <v>5220.9978908282746</v>
      </c>
      <c r="Y41" s="64">
        <f t="shared" si="4"/>
        <v>1655.7336794646399</v>
      </c>
      <c r="Z41" s="31">
        <f>Y41/POWER((1+'1.Paramètres et Notes'!$C$26),($A41-1))</f>
        <v>324.85363921277519</v>
      </c>
      <c r="AA41" s="72">
        <v>35</v>
      </c>
      <c r="AB41" s="64">
        <f>'Annexe 3.1 (IR)'!AE39</f>
        <v>2602.1849515288764</v>
      </c>
      <c r="AC41" s="64">
        <f>'Annexe 3.1 (IR)'!AI39</f>
        <v>4939.5468226267949</v>
      </c>
      <c r="AD41" s="64">
        <f t="shared" si="5"/>
        <v>2337.3618710979185</v>
      </c>
      <c r="AE41" s="31">
        <f>AD41/POWER((1+'1.Paramètres et Notes'!$C$26),($A41-1))</f>
        <v>458.58855164971362</v>
      </c>
      <c r="AF41" s="72">
        <v>35</v>
      </c>
      <c r="AG41" s="64">
        <f>'Annexe 3.1 (IR)'!T42</f>
        <v>2446.0208543636718</v>
      </c>
      <c r="AH41" s="64">
        <f>'Annexe 3.1 (IR)'!AJ39</f>
        <v>5542.4342690287731</v>
      </c>
      <c r="AI41" s="64">
        <f t="shared" si="6"/>
        <v>3096.4134146651013</v>
      </c>
      <c r="AJ41" s="23">
        <f>AI41/POWER((1+'1.Paramètres et Notes'!$C$26),($A41-1))</f>
        <v>607.51386454037277</v>
      </c>
    </row>
    <row r="42" spans="1:36" x14ac:dyDescent="0.25">
      <c r="A42" s="57">
        <v>39</v>
      </c>
      <c r="B42" s="69">
        <v>37</v>
      </c>
      <c r="C42" s="1">
        <f>'Annexe 3.1 (IR)'!B43</f>
        <v>946.05992498190085</v>
      </c>
      <c r="D42" s="1">
        <f>'Annexe 3.1 (IR)'!F41</f>
        <v>1358.3054089363602</v>
      </c>
      <c r="E42" s="1">
        <f t="shared" si="0"/>
        <v>412.24548395445936</v>
      </c>
      <c r="F42" s="31">
        <f>E42/POWER((1+'1.Paramètres et Notes'!$C$26),(A42-1))</f>
        <v>77.39927092006613</v>
      </c>
      <c r="G42" s="69">
        <v>36</v>
      </c>
      <c r="H42" s="64">
        <f>'Annexe 3.1 (IR)'!B43</f>
        <v>946.05992498190085</v>
      </c>
      <c r="I42" s="64">
        <f>'Annexe 3.1 (IR)'!M40</f>
        <v>1691.5902377807347</v>
      </c>
      <c r="J42" s="64">
        <f t="shared" si="1"/>
        <v>745.53031279883385</v>
      </c>
      <c r="K42" s="67">
        <f>J42/POWER((1+'1.Paramètres et Notes'!$C$26),($A42-1))</f>
        <v>139.97364411592457</v>
      </c>
      <c r="L42" s="72">
        <v>37</v>
      </c>
      <c r="M42" s="64">
        <f>'Annexe 3.1 (IR)'!M43</f>
        <v>1662.7607209151633</v>
      </c>
      <c r="N42" s="64">
        <f>'Annexe 3.1 (IR)'!T41</f>
        <v>2502.5725877141454</v>
      </c>
      <c r="O42" s="64">
        <f t="shared" si="2"/>
        <v>839.81186679898201</v>
      </c>
      <c r="P42" s="67">
        <f>O42/POWER((1+'1.Paramètres et Notes'!$C$26),($A42-1))</f>
        <v>157.67504734494926</v>
      </c>
      <c r="Q42" s="72">
        <v>37</v>
      </c>
      <c r="R42" s="64">
        <f>'Annexe 3.1 (IR)'!M43</f>
        <v>1662.7607209151633</v>
      </c>
      <c r="S42" s="64">
        <f>'Annexe 3.1 (IR)'!AA41</f>
        <v>2421.5669557607293</v>
      </c>
      <c r="T42" s="64">
        <f t="shared" si="3"/>
        <v>758.806234845566</v>
      </c>
      <c r="U42" s="31">
        <f>T42/POWER((1+'1.Paramètres et Notes'!$C$26),($A42-1))</f>
        <v>142.46620431901513</v>
      </c>
      <c r="V42" s="72">
        <v>36</v>
      </c>
      <c r="W42" s="64">
        <f>'Annexe 3.1 (IR)'!AC40</f>
        <v>3472.3083245474008</v>
      </c>
      <c r="X42" s="64">
        <f>'Annexe 3.1 (IR)'!AH40</f>
        <v>5090.0645715933715</v>
      </c>
      <c r="Y42" s="64">
        <f t="shared" si="4"/>
        <v>1617.7562470459707</v>
      </c>
      <c r="Z42" s="31">
        <f>Y42/POWER((1+'1.Paramètres et Notes'!$C$26),($A42-1))</f>
        <v>303.73444688013313</v>
      </c>
      <c r="AA42" s="72">
        <v>36</v>
      </c>
      <c r="AB42" s="64">
        <f>'Annexe 3.1 (IR)'!AE40</f>
        <v>2534.339093413158</v>
      </c>
      <c r="AC42" s="64">
        <f>'Annexe 3.1 (IR)'!AI40</f>
        <v>4894.4177897676573</v>
      </c>
      <c r="AD42" s="64">
        <f t="shared" si="5"/>
        <v>2360.0786963544992</v>
      </c>
      <c r="AE42" s="31">
        <f>AD42/POWER((1+'1.Paramètres et Notes'!$C$26),($A42-1))</f>
        <v>443.10581321491856</v>
      </c>
      <c r="AF42" s="72">
        <v>36</v>
      </c>
      <c r="AG42" s="64">
        <f>'Annexe 3.1 (IR)'!T43</f>
        <v>2385.0218399877003</v>
      </c>
      <c r="AH42" s="64">
        <f>'Annexe 3.1 (IR)'!AJ40</f>
        <v>5555.6113454196975</v>
      </c>
      <c r="AI42" s="64">
        <f t="shared" si="6"/>
        <v>3170.5895054319972</v>
      </c>
      <c r="AJ42" s="23">
        <f>AI42/POWER((1+'1.Paramètres et Notes'!$C$26),($A42-1))</f>
        <v>595.27957408590805</v>
      </c>
    </row>
    <row r="43" spans="1:36" x14ac:dyDescent="0.25">
      <c r="A43" s="57">
        <v>40</v>
      </c>
      <c r="B43" s="69">
        <v>38</v>
      </c>
      <c r="C43" s="1">
        <f>'Annexe 3.1 (IR)'!B44</f>
        <v>936.83458473205224</v>
      </c>
      <c r="D43" s="1">
        <f>'Annexe 3.1 (IR)'!F42</f>
        <v>1349.4644488384672</v>
      </c>
      <c r="E43" s="1">
        <f t="shared" si="0"/>
        <v>412.62986410641497</v>
      </c>
      <c r="F43" s="31">
        <f>E43/POWER((1+'1.Paramètres et Notes'!$C$26),(A43-1))</f>
        <v>74.135347811146517</v>
      </c>
      <c r="G43" s="69">
        <v>37</v>
      </c>
      <c r="H43" s="64">
        <f>'Annexe 3.1 (IR)'!B44</f>
        <v>936.83458473205224</v>
      </c>
      <c r="I43" s="64">
        <f>'Annexe 3.1 (IR)'!M41</f>
        <v>1683.9404187010357</v>
      </c>
      <c r="J43" s="64">
        <f t="shared" si="1"/>
        <v>747.10583396898346</v>
      </c>
      <c r="K43" s="67">
        <f>J43/POWER((1+'1.Paramètres et Notes'!$C$26),($A43-1))</f>
        <v>134.22913771152366</v>
      </c>
      <c r="L43" s="72">
        <v>38</v>
      </c>
      <c r="M43" s="64">
        <f>'Annexe 3.1 (IR)'!M44</f>
        <v>1649.3060085840675</v>
      </c>
      <c r="N43" s="64">
        <f>'Annexe 3.1 (IR)'!T42</f>
        <v>2446.0208543636718</v>
      </c>
      <c r="O43" s="64">
        <f t="shared" si="2"/>
        <v>796.71484577960427</v>
      </c>
      <c r="P43" s="67">
        <f>O43/POWER((1+'1.Paramètres et Notes'!$C$26),($A43-1))</f>
        <v>143.14216525768103</v>
      </c>
      <c r="Q43" s="72">
        <v>38</v>
      </c>
      <c r="R43" s="64">
        <f>'Annexe 3.1 (IR)'!M44</f>
        <v>1649.3060085840675</v>
      </c>
      <c r="S43" s="64">
        <f>'Annexe 3.1 (IR)'!AA42</f>
        <v>2345.3648752423815</v>
      </c>
      <c r="T43" s="64">
        <f t="shared" si="3"/>
        <v>696.05886665831395</v>
      </c>
      <c r="U43" s="31">
        <f>T43/POWER((1+'1.Paramètres et Notes'!$C$26),($A43-1))</f>
        <v>125.05775918206089</v>
      </c>
      <c r="V43" s="72">
        <v>37</v>
      </c>
      <c r="W43" s="64">
        <f>'Annexe 3.1 (IR)'!AC41</f>
        <v>3372.3957239522633</v>
      </c>
      <c r="X43" s="64">
        <f>'Annexe 3.1 (IR)'!AH41</f>
        <v>4948.4411145861231</v>
      </c>
      <c r="Y43" s="64">
        <f t="shared" si="4"/>
        <v>1576.0453906338598</v>
      </c>
      <c r="Z43" s="31">
        <f>Y43/POWER((1+'1.Paramètres et Notes'!$C$26),($A43-1))</f>
        <v>283.16097152547081</v>
      </c>
      <c r="AA43" s="72">
        <v>37</v>
      </c>
      <c r="AB43" s="64">
        <f>'Annexe 3.1 (IR)'!AE41</f>
        <v>2461.4157277596087</v>
      </c>
      <c r="AC43" s="64">
        <f>'Annexe 3.1 (IR)'!AI41</f>
        <v>4840.1516789360576</v>
      </c>
      <c r="AD43" s="64">
        <f t="shared" si="5"/>
        <v>2378.7359511764489</v>
      </c>
      <c r="AE43" s="31">
        <f>AD43/POWER((1+'1.Paramètres et Notes'!$C$26),($A43-1))</f>
        <v>427.37676651989779</v>
      </c>
      <c r="AF43" s="72">
        <v>37</v>
      </c>
      <c r="AG43" s="64">
        <f>'Annexe 3.1 (IR)'!T44</f>
        <v>2319.9749612213268</v>
      </c>
      <c r="AH43" s="64">
        <f>'Annexe 3.1 (IR)'!AJ41</f>
        <v>5563.6336876710366</v>
      </c>
      <c r="AI43" s="64">
        <f t="shared" si="6"/>
        <v>3243.6587264497098</v>
      </c>
      <c r="AJ43" s="23">
        <f>AI43/POWER((1+'1.Paramètres et Notes'!$C$26),($A43-1))</f>
        <v>582.77354303176162</v>
      </c>
    </row>
    <row r="44" spans="1:36" x14ac:dyDescent="0.25">
      <c r="A44" s="57">
        <v>41</v>
      </c>
      <c r="B44" s="69">
        <v>39</v>
      </c>
      <c r="C44" s="1">
        <f>'Annexe 3.1 (IR)'!B45</f>
        <v>926.30103381998242</v>
      </c>
      <c r="D44" s="1">
        <f>'Annexe 3.1 (IR)'!F43</f>
        <v>1338.8092121904701</v>
      </c>
      <c r="E44" s="1">
        <f t="shared" si="0"/>
        <v>412.50817837048771</v>
      </c>
      <c r="F44" s="31">
        <f>E44/POWER((1+'1.Paramètres et Notes'!$C$26),(A44-1))</f>
        <v>70.921995295171612</v>
      </c>
      <c r="G44" s="69">
        <v>38</v>
      </c>
      <c r="H44" s="64">
        <f>'Annexe 3.1 (IR)'!B45</f>
        <v>926.30103381998242</v>
      </c>
      <c r="I44" s="64">
        <f>'Annexe 3.1 (IR)'!M42</f>
        <v>1674.3191713725464</v>
      </c>
      <c r="J44" s="64">
        <f t="shared" si="1"/>
        <v>748.01813755256399</v>
      </c>
      <c r="K44" s="67">
        <f>J44/POWER((1+'1.Paramètres et Notes'!$C$26),($A44-1))</f>
        <v>128.60578677923596</v>
      </c>
      <c r="L44" s="72">
        <v>39</v>
      </c>
      <c r="M44" s="64">
        <f>'Annexe 3.1 (IR)'!M45</f>
        <v>1634.0024501854307</v>
      </c>
      <c r="N44" s="64">
        <f>'Annexe 3.1 (IR)'!T43</f>
        <v>2385.0218399877003</v>
      </c>
      <c r="O44" s="64">
        <f t="shared" si="2"/>
        <v>751.01938980226964</v>
      </c>
      <c r="P44" s="67">
        <f>O44/POWER((1+'1.Paramètres et Notes'!$C$26),($A44-1))</f>
        <v>129.12178818016352</v>
      </c>
      <c r="Q44" s="72">
        <v>39</v>
      </c>
      <c r="R44" s="64">
        <f>'Annexe 3.1 (IR)'!M45</f>
        <v>1634.0024501854307</v>
      </c>
      <c r="S44" s="64">
        <f>'Annexe 3.1 (IR)'!AA43</f>
        <v>2265.2599070804176</v>
      </c>
      <c r="T44" s="64">
        <f t="shared" si="3"/>
        <v>631.25745689498694</v>
      </c>
      <c r="U44" s="31">
        <f>T44/POWER((1+'1.Paramètres et Notes'!$C$26),($A44-1))</f>
        <v>108.53127461569686</v>
      </c>
      <c r="V44" s="72">
        <v>38</v>
      </c>
      <c r="W44" s="64">
        <f>'Annexe 3.1 (IR)'!AC42</f>
        <v>3266.272880689558</v>
      </c>
      <c r="X44" s="64">
        <f>'Annexe 3.1 (IR)'!AH42</f>
        <v>4797.2114586961561</v>
      </c>
      <c r="Y44" s="64">
        <f t="shared" si="4"/>
        <v>1530.9385780065982</v>
      </c>
      <c r="Z44" s="31">
        <f>Y44/POWER((1+'1.Paramètres et Notes'!$C$26),($A44-1))</f>
        <v>263.21228116128106</v>
      </c>
      <c r="AA44" s="72">
        <v>38</v>
      </c>
      <c r="AB44" s="64">
        <f>'Annexe 3.1 (IR)'!AE42</f>
        <v>2383.9596826027064</v>
      </c>
      <c r="AC44" s="64">
        <f>'Annexe 3.1 (IR)'!AI42</f>
        <v>4777.0623186428902</v>
      </c>
      <c r="AD44" s="64">
        <f t="shared" si="5"/>
        <v>2393.1026360401838</v>
      </c>
      <c r="AE44" s="31">
        <f>AD44/POWER((1+'1.Paramètres et Notes'!$C$26),($A44-1))</f>
        <v>411.44302778324584</v>
      </c>
      <c r="AF44" s="72">
        <v>38</v>
      </c>
      <c r="AG44" s="64">
        <f>'Annexe 3.1 (IR)'!T45</f>
        <v>2251.2979075076287</v>
      </c>
      <c r="AH44" s="64">
        <f>'Annexe 3.1 (IR)'!AJ42</f>
        <v>5566.4788996239986</v>
      </c>
      <c r="AI44" s="64">
        <f t="shared" si="6"/>
        <v>3315.1809921163699</v>
      </c>
      <c r="AJ44" s="23">
        <f>AI44/POWER((1+'1.Paramètres et Notes'!$C$26),($A44-1))</f>
        <v>569.97476184423897</v>
      </c>
    </row>
    <row r="45" spans="1:36" x14ac:dyDescent="0.25">
      <c r="A45" s="57">
        <v>42</v>
      </c>
      <c r="B45" s="69">
        <v>40</v>
      </c>
      <c r="C45" s="1">
        <f>'Annexe 3.1 (IR)'!B46</f>
        <v>914.50555397540256</v>
      </c>
      <c r="D45" s="1">
        <f>'Annexe 3.1 (IR)'!F44</f>
        <v>1326.3836599521485</v>
      </c>
      <c r="E45" s="1">
        <f t="shared" si="0"/>
        <v>411.87810597674593</v>
      </c>
      <c r="F45" s="31">
        <f>E45/POWER((1+'1.Paramètres et Notes'!$C$26),(A45-1))</f>
        <v>67.764275375047433</v>
      </c>
      <c r="G45" s="69">
        <v>39</v>
      </c>
      <c r="H45" s="64">
        <f>'Annexe 3.1 (IR)'!B46</f>
        <v>914.50555397540256</v>
      </c>
      <c r="I45" s="64">
        <f>'Annexe 3.1 (IR)'!M43</f>
        <v>1662.7607209151633</v>
      </c>
      <c r="J45" s="64">
        <f t="shared" si="1"/>
        <v>748.25516693976078</v>
      </c>
      <c r="K45" s="67">
        <f>J45/POWER((1+'1.Paramètres et Notes'!$C$26),($A45-1))</f>
        <v>123.10673582191031</v>
      </c>
      <c r="L45" s="72">
        <v>40</v>
      </c>
      <c r="M45" s="64">
        <f>'Annexe 3.1 (IR)'!M46</f>
        <v>1616.9036577273434</v>
      </c>
      <c r="N45" s="64">
        <f>'Annexe 3.1 (IR)'!T44</f>
        <v>2319.9749612213268</v>
      </c>
      <c r="O45" s="64">
        <f t="shared" si="2"/>
        <v>703.07130349398335</v>
      </c>
      <c r="P45" s="67">
        <f>O45/POWER((1+'1.Paramètres et Notes'!$C$26),($A45-1))</f>
        <v>115.67285739861516</v>
      </c>
      <c r="Q45" s="72">
        <v>40</v>
      </c>
      <c r="R45" s="64">
        <f>'Annexe 3.1 (IR)'!M46</f>
        <v>1616.9036577273434</v>
      </c>
      <c r="S45" s="64">
        <f>'Annexe 3.1 (IR)'!AA44</f>
        <v>2181.8221517854163</v>
      </c>
      <c r="T45" s="64">
        <f t="shared" si="3"/>
        <v>564.91849405807284</v>
      </c>
      <c r="U45" s="31">
        <f>T45/POWER((1+'1.Paramètres et Notes'!$C$26),($A45-1))</f>
        <v>92.943256367139</v>
      </c>
      <c r="V45" s="72">
        <v>39</v>
      </c>
      <c r="W45" s="64">
        <f>'Annexe 3.1 (IR)'!AC43</f>
        <v>3154.714680139256</v>
      </c>
      <c r="X45" s="64">
        <f>'Annexe 3.1 (IR)'!AH43</f>
        <v>4637.5078633450739</v>
      </c>
      <c r="Y45" s="64">
        <f t="shared" si="4"/>
        <v>1482.793183205818</v>
      </c>
      <c r="Z45" s="31">
        <f>Y45/POWER((1+'1.Paramètres et Notes'!$C$26),($A45-1))</f>
        <v>243.95665643047118</v>
      </c>
      <c r="AA45" s="72">
        <v>39</v>
      </c>
      <c r="AB45" s="64">
        <f>'Annexe 3.1 (IR)'!AE43</f>
        <v>2302.5365247435016</v>
      </c>
      <c r="AC45" s="64">
        <f>'Annexe 3.1 (IR)'!AI43</f>
        <v>4705.5115514424888</v>
      </c>
      <c r="AD45" s="64">
        <f t="shared" si="5"/>
        <v>2402.9750266989872</v>
      </c>
      <c r="AE45" s="31">
        <f>AD45/POWER((1+'1.Paramètres et Notes'!$C$26),($A45-1))</f>
        <v>395.3496412304703</v>
      </c>
      <c r="AF45" s="72">
        <v>39</v>
      </c>
      <c r="AG45" s="64">
        <f>'Annexe 3.1 (IR)'!T46</f>
        <v>2179.4221992432408</v>
      </c>
      <c r="AH45" s="64">
        <f>'Annexe 3.1 (IR)'!AJ43</f>
        <v>5564.1390330587928</v>
      </c>
      <c r="AI45" s="64">
        <f t="shared" si="6"/>
        <v>3384.716833815552</v>
      </c>
      <c r="AJ45" s="23">
        <f>AI45/POWER((1+'1.Paramètres et Notes'!$C$26),($A45-1))</f>
        <v>556.87078352784613</v>
      </c>
    </row>
    <row r="46" spans="1:36" x14ac:dyDescent="0.25">
      <c r="A46" s="57">
        <v>43</v>
      </c>
      <c r="B46" s="69">
        <v>41</v>
      </c>
      <c r="C46" s="1">
        <f>'Annexe 3.1 (IR)'!B47</f>
        <v>901.49954298629564</v>
      </c>
      <c r="D46" s="1">
        <f>'Annexe 3.1 (IR)'!F45</f>
        <v>1312.2387579029314</v>
      </c>
      <c r="E46" s="1">
        <f t="shared" si="0"/>
        <v>410.73921491663577</v>
      </c>
      <c r="F46" s="31">
        <f>E46/POWER((1+'1.Paramètres et Notes'!$C$26),(A46-1))</f>
        <v>64.666889225319736</v>
      </c>
      <c r="G46" s="69">
        <v>40</v>
      </c>
      <c r="H46" s="64">
        <f>'Annexe 3.1 (IR)'!B47</f>
        <v>901.49954298629564</v>
      </c>
      <c r="I46" s="64">
        <f>'Annexe 3.1 (IR)'!M44</f>
        <v>1649.3060085840675</v>
      </c>
      <c r="J46" s="64">
        <f t="shared" si="1"/>
        <v>747.80646559777188</v>
      </c>
      <c r="K46" s="67">
        <f>J46/POWER((1+'1.Paramètres et Notes'!$C$26),($A46-1))</f>
        <v>117.73484516837249</v>
      </c>
      <c r="L46" s="72">
        <v>41</v>
      </c>
      <c r="M46" s="64">
        <f>'Annexe 3.1 (IR)'!M47</f>
        <v>1598.0691265924097</v>
      </c>
      <c r="N46" s="64">
        <f>'Annexe 3.1 (IR)'!T45</f>
        <v>2251.2979075076287</v>
      </c>
      <c r="O46" s="64">
        <f t="shared" si="2"/>
        <v>653.22878091521898</v>
      </c>
      <c r="P46" s="67">
        <f>O46/POWER((1+'1.Paramètres et Notes'!$C$26),($A46-1))</f>
        <v>102.84450980120968</v>
      </c>
      <c r="Q46" s="72">
        <v>41</v>
      </c>
      <c r="R46" s="64">
        <f>'Annexe 3.1 (IR)'!M47</f>
        <v>1598.0691265924097</v>
      </c>
      <c r="S46" s="64">
        <f>'Annexe 3.1 (IR)'!AA45</f>
        <v>2095.628720112496</v>
      </c>
      <c r="T46" s="64">
        <f t="shared" si="3"/>
        <v>497.55959352008631</v>
      </c>
      <c r="U46" s="31">
        <f>T46/POWER((1+'1.Paramètres et Notes'!$C$26),($A46-1))</f>
        <v>78.335912298242434</v>
      </c>
      <c r="V46" s="72">
        <v>40</v>
      </c>
      <c r="W46" s="64">
        <f>'Annexe 3.1 (IR)'!AC44</f>
        <v>3038.5150728958374</v>
      </c>
      <c r="X46" s="64">
        <f>'Annexe 3.1 (IR)'!AH44</f>
        <v>4470.4968843079832</v>
      </c>
      <c r="Y46" s="64">
        <f t="shared" si="4"/>
        <v>1431.9818114121458</v>
      </c>
      <c r="Z46" s="31">
        <f>Y46/POWER((1+'1.Paramètres et Notes'!$C$26),($A46-1))</f>
        <v>225.45159022631066</v>
      </c>
      <c r="AA46" s="72">
        <v>40</v>
      </c>
      <c r="AB46" s="64">
        <f>'Annexe 3.1 (IR)'!AE44</f>
        <v>2217.7257361408979</v>
      </c>
      <c r="AC46" s="64">
        <f>'Annexe 3.1 (IR)'!AI44</f>
        <v>4625.9057785245013</v>
      </c>
      <c r="AD46" s="64">
        <f t="shared" si="5"/>
        <v>2408.1800423836034</v>
      </c>
      <c r="AE46" s="31">
        <f>AD46/POWER((1+'1.Paramètres et Notes'!$C$26),($A46-1))</f>
        <v>379.14449455977399</v>
      </c>
      <c r="AF46" s="72">
        <v>40</v>
      </c>
      <c r="AG46" s="64">
        <f>'Annexe 3.1 (IR)'!T47</f>
        <v>2104.7887090385138</v>
      </c>
      <c r="AH46" s="64">
        <f>'Annexe 3.1 (IR)'!AJ44</f>
        <v>5556.6206246893544</v>
      </c>
      <c r="AI46" s="64">
        <f t="shared" si="6"/>
        <v>3451.8319156508405</v>
      </c>
      <c r="AJ46" s="23">
        <f>AI46/POWER((1+'1.Paramètres et Notes'!$C$26),($A46-1))</f>
        <v>543.45731794594042</v>
      </c>
    </row>
    <row r="47" spans="1:36" x14ac:dyDescent="0.25">
      <c r="A47" s="57">
        <v>44</v>
      </c>
      <c r="B47" s="69">
        <v>42</v>
      </c>
      <c r="C47" s="1">
        <f>'Annexe 3.1 (IR)'!B48</f>
        <v>0</v>
      </c>
      <c r="D47" s="1">
        <f>'Annexe 3.1 (IR)'!F46</f>
        <v>1296.4321284532177</v>
      </c>
      <c r="E47" s="1">
        <f t="shared" si="0"/>
        <v>1296.4321284532177</v>
      </c>
      <c r="F47" s="31">
        <f>E47/POWER((1+'1.Paramètres et Notes'!$C$26),(A47-1))</f>
        <v>195.32116053037251</v>
      </c>
      <c r="G47" s="69">
        <v>41</v>
      </c>
      <c r="H47" s="64">
        <f>'Annexe 3.1 (IR)'!B48</f>
        <v>0</v>
      </c>
      <c r="I47" s="64">
        <f>'Annexe 3.1 (IR)'!M45</f>
        <v>1634.0024501854307</v>
      </c>
      <c r="J47" s="64">
        <f t="shared" si="1"/>
        <v>1634.0024501854307</v>
      </c>
      <c r="K47" s="67">
        <f>J47/POWER((1+'1.Paramètres et Notes'!$C$26),($A47-1))</f>
        <v>246.17968644488695</v>
      </c>
      <c r="L47" s="72">
        <v>42</v>
      </c>
      <c r="M47" s="64">
        <f>'Annexe 3.1 (IR)'!M48</f>
        <v>0</v>
      </c>
      <c r="N47" s="64">
        <f>'Annexe 3.1 (IR)'!T46</f>
        <v>2179.4221992432408</v>
      </c>
      <c r="O47" s="64">
        <f t="shared" si="2"/>
        <v>2179.4221992432408</v>
      </c>
      <c r="P47" s="67">
        <f>O47/POWER((1+'1.Paramètres et Notes'!$C$26),($A47-1))</f>
        <v>328.35291867514655</v>
      </c>
      <c r="Q47" s="72">
        <v>42</v>
      </c>
      <c r="R47" s="64">
        <f>'Annexe 3.1 (IR)'!M48</f>
        <v>0</v>
      </c>
      <c r="S47" s="64">
        <f>'Annexe 3.1 (IR)'!AA46</f>
        <v>2007.2571948699592</v>
      </c>
      <c r="T47" s="64">
        <f t="shared" si="3"/>
        <v>2007.2571948699592</v>
      </c>
      <c r="U47" s="31">
        <f>T47/POWER((1+'1.Paramètres et Notes'!$C$26),($A47-1))</f>
        <v>302.41444668045204</v>
      </c>
      <c r="V47" s="72">
        <v>41</v>
      </c>
      <c r="W47" s="64">
        <f>'Annexe 3.1 (IR)'!AC45</f>
        <v>2918.4777723722959</v>
      </c>
      <c r="X47" s="64">
        <f>'Annexe 3.1 (IR)'!AH45</f>
        <v>4297.3653221881232</v>
      </c>
      <c r="Y47" s="64">
        <f t="shared" si="4"/>
        <v>1378.8875498158272</v>
      </c>
      <c r="Z47" s="31">
        <f>Y47/POWER((1+'1.Paramètres et Notes'!$C$26),($A47-1))</f>
        <v>207.74393858338257</v>
      </c>
      <c r="AA47" s="72">
        <v>41</v>
      </c>
      <c r="AB47" s="64">
        <f>'Annexe 3.1 (IR)'!AE45</f>
        <v>2130.1139243573784</v>
      </c>
      <c r="AC47" s="64">
        <f>'Annexe 3.1 (IR)'!AI45</f>
        <v>4538.6921174049612</v>
      </c>
      <c r="AD47" s="64">
        <f t="shared" si="5"/>
        <v>2408.5781930475828</v>
      </c>
      <c r="AE47" s="31">
        <f>AD47/POWER((1+'1.Paramètres et Notes'!$C$26),($A47-1))</f>
        <v>362.87768373612761</v>
      </c>
      <c r="AF47" s="72">
        <v>41</v>
      </c>
      <c r="AG47" s="64">
        <f>'Annexe 3.1 (IR)'!T48</f>
        <v>0</v>
      </c>
      <c r="AH47" s="64">
        <f>'Annexe 3.1 (IR)'!AJ45</f>
        <v>5543.9446657374565</v>
      </c>
      <c r="AI47" s="64">
        <f t="shared" si="6"/>
        <v>5543.9446657374565</v>
      </c>
      <c r="AJ47" s="23">
        <f>AI47/POWER((1+'1.Paramètres et Notes'!$C$26),($A47-1))</f>
        <v>835.25367989758456</v>
      </c>
    </row>
    <row r="48" spans="1:36" x14ac:dyDescent="0.25">
      <c r="A48" s="57">
        <v>45</v>
      </c>
      <c r="B48" s="69">
        <v>43</v>
      </c>
      <c r="C48" s="1">
        <v>0</v>
      </c>
      <c r="D48" s="1">
        <f>'Annexe 3.1 (IR)'!F47</f>
        <v>1279.0276597160187</v>
      </c>
      <c r="E48" s="1">
        <f t="shared" si="0"/>
        <v>1279.0276597160187</v>
      </c>
      <c r="F48" s="31">
        <f>E48/POWER((1+'1.Paramètres et Notes'!$C$26),(A48-1))</f>
        <v>184.40095112528601</v>
      </c>
      <c r="G48" s="69">
        <v>42</v>
      </c>
      <c r="H48" s="64">
        <v>0</v>
      </c>
      <c r="I48" s="64">
        <f>'Annexe 3.1 (IR)'!M46</f>
        <v>1616.9036577273434</v>
      </c>
      <c r="J48" s="64">
        <f t="shared" si="1"/>
        <v>1616.9036577273434</v>
      </c>
      <c r="K48" s="67">
        <f>J48/POWER((1+'1.Paramètres et Notes'!$C$26),($A48-1))</f>
        <v>233.11346717011259</v>
      </c>
      <c r="L48" s="72">
        <v>43</v>
      </c>
      <c r="M48" s="64">
        <v>0</v>
      </c>
      <c r="N48" s="64">
        <f>'Annexe 3.1 (IR)'!T47</f>
        <v>2104.7887090385138</v>
      </c>
      <c r="O48" s="64">
        <f t="shared" si="2"/>
        <v>2104.7887090385138</v>
      </c>
      <c r="P48" s="67">
        <f>O48/POWER((1+'1.Paramètres et Notes'!$C$26),($A48-1))</f>
        <v>303.45320284210266</v>
      </c>
      <c r="Q48" s="72">
        <v>43</v>
      </c>
      <c r="R48" s="64">
        <v>0</v>
      </c>
      <c r="S48" s="64">
        <f>'Annexe 3.1 (IR)'!AA47</f>
        <v>1917.2793355961905</v>
      </c>
      <c r="T48" s="64">
        <f t="shared" si="3"/>
        <v>1917.2793355961905</v>
      </c>
      <c r="U48" s="31">
        <f>T48/POWER((1+'1.Paramètres et Notes'!$C$26),($A48-1))</f>
        <v>276.4194584621352</v>
      </c>
      <c r="V48" s="72">
        <v>42</v>
      </c>
      <c r="W48" s="64">
        <f>'Annexe 3.1 (IR)'!AC46</f>
        <v>2795.4071493865908</v>
      </c>
      <c r="X48" s="64">
        <f>'Annexe 3.1 (IR)'!AH46</f>
        <v>4119.3063775091177</v>
      </c>
      <c r="Y48" s="64">
        <f t="shared" si="4"/>
        <v>1323.8992281225269</v>
      </c>
      <c r="Z48" s="31">
        <f>Y48/POWER((1+'1.Paramètres et Notes'!$C$26),($A48-1))</f>
        <v>190.87020910402325</v>
      </c>
      <c r="AA48" s="72">
        <v>42</v>
      </c>
      <c r="AB48" s="64">
        <f>'Annexe 3.1 (IR)'!AE46</f>
        <v>2040.2881767766132</v>
      </c>
      <c r="AC48" s="64">
        <f>'Annexe 3.1 (IR)'!AI46</f>
        <v>4444.3542235081595</v>
      </c>
      <c r="AD48" s="64">
        <f t="shared" si="5"/>
        <v>2404.0660467315465</v>
      </c>
      <c r="AE48" s="31">
        <f>AD48/POWER((1+'1.Paramètres et Notes'!$C$26),($A48-1))</f>
        <v>346.6008433967188</v>
      </c>
      <c r="AF48" s="72">
        <v>42</v>
      </c>
      <c r="AG48" s="64">
        <v>0</v>
      </c>
      <c r="AH48" s="64">
        <f>'Annexe 3.1 (IR)'!AJ46</f>
        <v>5526.1465042847931</v>
      </c>
      <c r="AI48" s="64">
        <f t="shared" si="6"/>
        <v>5526.1465042847931</v>
      </c>
      <c r="AJ48" s="23">
        <f>AI48/POWER((1+'1.Paramètres et Notes'!$C$26),($A48-1))</f>
        <v>796.71980797822926</v>
      </c>
    </row>
    <row r="49" spans="1:36" x14ac:dyDescent="0.25">
      <c r="A49" s="58">
        <v>46</v>
      </c>
      <c r="B49" s="70">
        <v>44</v>
      </c>
      <c r="C49" s="26">
        <v>0</v>
      </c>
      <c r="D49" s="63">
        <v>0</v>
      </c>
      <c r="E49" s="26">
        <f t="shared" si="0"/>
        <v>0</v>
      </c>
      <c r="F49" s="32">
        <f>E49/POWER((1+'1.Paramètres et Notes'!$C$26),(A49-1))</f>
        <v>0</v>
      </c>
      <c r="G49" s="71">
        <v>43</v>
      </c>
      <c r="H49" s="66">
        <f>'Annexe 3.1 (IR)'!B49</f>
        <v>0</v>
      </c>
      <c r="I49" s="66">
        <f>'Annexe 3.1 (IR)'!M47</f>
        <v>1598.0691265924097</v>
      </c>
      <c r="J49" s="66">
        <f t="shared" si="1"/>
        <v>1598.0691265924097</v>
      </c>
      <c r="K49" s="17">
        <f>J49/POWER((1+'1.Paramètres et Notes'!$C$26),($A49-1))</f>
        <v>220.47659405203385</v>
      </c>
      <c r="L49" s="70">
        <v>44</v>
      </c>
      <c r="M49" s="66">
        <f>'Annexe 3.1 (IR)'!M49</f>
        <v>0</v>
      </c>
      <c r="N49" s="66">
        <f>'Annexe 3.1 (IR)'!T48</f>
        <v>0</v>
      </c>
      <c r="O49" s="66">
        <f t="shared" si="2"/>
        <v>0</v>
      </c>
      <c r="P49" s="17">
        <f>O49/POWER((1+'1.Paramètres et Notes'!$C$26),($A49-1))</f>
        <v>0</v>
      </c>
      <c r="Q49" s="70">
        <v>44</v>
      </c>
      <c r="R49" s="66">
        <f>'Annexe 3.1 (IR)'!M49</f>
        <v>0</v>
      </c>
      <c r="S49" s="66">
        <f>'Annexe 3.1 (IR)'!AA48</f>
        <v>0</v>
      </c>
      <c r="T49" s="66">
        <f t="shared" si="3"/>
        <v>0</v>
      </c>
      <c r="U49" s="32">
        <f>T49/POWER((1+'1.Paramètres et Notes'!$C$26),($A49-1))</f>
        <v>0</v>
      </c>
      <c r="V49" s="70">
        <v>43</v>
      </c>
      <c r="W49" s="66">
        <f>'Annexe 3.1 (IR)'!AC47</f>
        <v>2670.0994649786198</v>
      </c>
      <c r="X49" s="66">
        <f>'Annexe 3.1 (IR)'!AH47</f>
        <v>3937.5062343013819</v>
      </c>
      <c r="Y49" s="66">
        <f t="shared" si="4"/>
        <v>1267.4067693227621</v>
      </c>
      <c r="Z49" s="32">
        <f>Y49/POWER((1+'1.Paramètres et Notes'!$C$26),($A49-1))</f>
        <v>174.85697153452634</v>
      </c>
      <c r="AA49" s="70">
        <v>43</v>
      </c>
      <c r="AB49" s="66">
        <f>'Annexe 3.1 (IR)'!AE47</f>
        <v>1948.8296616859084</v>
      </c>
      <c r="AC49" s="66">
        <f>'Annexe 3.1 (IR)'!AI47</f>
        <v>4343.4078302111948</v>
      </c>
      <c r="AD49" s="66">
        <f t="shared" si="5"/>
        <v>2394.5781685252864</v>
      </c>
      <c r="AE49" s="32">
        <f>AD49/POWER((1+'1.Paramètres et Notes'!$C$26),($A49-1))</f>
        <v>330.36645912405919</v>
      </c>
      <c r="AF49" s="70">
        <v>43</v>
      </c>
      <c r="AG49" s="66">
        <f>'Annexe 3.1 (IR)'!T49</f>
        <v>0</v>
      </c>
      <c r="AH49" s="66">
        <f>'Annexe 3.1 (IR)'!AJ47</f>
        <v>5503.2756810384017</v>
      </c>
      <c r="AI49" s="66">
        <f t="shared" si="6"/>
        <v>5503.2756810384017</v>
      </c>
      <c r="AJ49" s="20">
        <f>AI49/POWER((1+'1.Paramètres et Notes'!$C$26),($A49-1))</f>
        <v>759.25594086907051</v>
      </c>
    </row>
  </sheetData>
  <mergeCells count="8">
    <mergeCell ref="AA2:AE2"/>
    <mergeCell ref="AF2:AJ2"/>
    <mergeCell ref="A2:A3"/>
    <mergeCell ref="B2:F2"/>
    <mergeCell ref="G2:K2"/>
    <mergeCell ref="L2:P2"/>
    <mergeCell ref="Q2:U2"/>
    <mergeCell ref="V2:Z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Normal="100" zoomScalePageLayoutView="40" workbookViewId="0">
      <pane xSplit="1" ySplit="3" topLeftCell="B7" activePane="bottomRight" state="frozen"/>
      <selection pane="topRight" activeCell="B1" sqref="B1"/>
      <selection pane="bottomLeft" activeCell="A3" sqref="A3"/>
      <selection pane="bottomRight" sqref="A1:XFD1"/>
    </sheetView>
  </sheetViews>
  <sheetFormatPr baseColWidth="10" defaultColWidth="10.7109375" defaultRowHeight="15" x14ac:dyDescent="0.25"/>
  <cols>
    <col min="1" max="1" width="15.7109375" style="55" customWidth="1"/>
    <col min="2" max="2" width="15.7109375" style="54" customWidth="1"/>
    <col min="3" max="4" width="15.7109375" style="55" customWidth="1"/>
    <col min="5" max="11" width="15.7109375" style="54" customWidth="1"/>
    <col min="12" max="13" width="15.7109375" style="55" customWidth="1"/>
    <col min="14" max="26" width="15.7109375" style="54" customWidth="1"/>
    <col min="27" max="31" width="15.7109375" style="55" customWidth="1"/>
    <col min="32" max="36" width="15.7109375" style="54" customWidth="1"/>
    <col min="37" max="16384" width="10.7109375" style="54"/>
  </cols>
  <sheetData>
    <row r="1" spans="1:36" s="86" customFormat="1" ht="30" customHeight="1" x14ac:dyDescent="0.25">
      <c r="A1" s="89" t="str">
        <f>'1.Paramètres et Notes'!B17</f>
        <v>Dynamique des bénéfices socio-fiscaux (TVA)</v>
      </c>
      <c r="C1" s="90"/>
      <c r="D1" s="90"/>
      <c r="L1" s="90"/>
      <c r="M1" s="90"/>
      <c r="AA1" s="90"/>
      <c r="AB1" s="90"/>
      <c r="AC1" s="90"/>
      <c r="AD1" s="90"/>
      <c r="AE1" s="90"/>
    </row>
    <row r="2" spans="1:36" s="55" customFormat="1" ht="38.65" customHeight="1" x14ac:dyDescent="0.25">
      <c r="A2" s="121" t="s">
        <v>144</v>
      </c>
      <c r="B2" s="123" t="s">
        <v>0</v>
      </c>
      <c r="C2" s="124"/>
      <c r="D2" s="124"/>
      <c r="E2" s="124"/>
      <c r="F2" s="124"/>
      <c r="G2" s="118" t="s">
        <v>2</v>
      </c>
      <c r="H2" s="119"/>
      <c r="I2" s="119"/>
      <c r="J2" s="119"/>
      <c r="K2" s="120"/>
      <c r="L2" s="118" t="s">
        <v>3</v>
      </c>
      <c r="M2" s="119"/>
      <c r="N2" s="119"/>
      <c r="O2" s="119"/>
      <c r="P2" s="120"/>
      <c r="Q2" s="118" t="s">
        <v>4</v>
      </c>
      <c r="R2" s="119"/>
      <c r="S2" s="119"/>
      <c r="T2" s="119"/>
      <c r="U2" s="119"/>
      <c r="V2" s="118" t="s">
        <v>5</v>
      </c>
      <c r="W2" s="119"/>
      <c r="X2" s="119"/>
      <c r="Y2" s="119"/>
      <c r="Z2" s="119"/>
      <c r="AA2" s="118" t="s">
        <v>6</v>
      </c>
      <c r="AB2" s="119"/>
      <c r="AC2" s="119"/>
      <c r="AD2" s="119"/>
      <c r="AE2" s="119"/>
      <c r="AF2" s="118" t="s">
        <v>7</v>
      </c>
      <c r="AG2" s="119"/>
      <c r="AH2" s="119"/>
      <c r="AI2" s="119"/>
      <c r="AJ2" s="120"/>
    </row>
    <row r="3" spans="1:36" s="55" customFormat="1" ht="96.6" customHeight="1" x14ac:dyDescent="0.25">
      <c r="A3" s="122"/>
      <c r="B3" s="68" t="s">
        <v>145</v>
      </c>
      <c r="C3" s="59" t="s">
        <v>146</v>
      </c>
      <c r="D3" s="59" t="s">
        <v>142</v>
      </c>
      <c r="E3" s="59" t="s">
        <v>147</v>
      </c>
      <c r="F3" s="77" t="s">
        <v>148</v>
      </c>
      <c r="G3" s="68" t="s">
        <v>145</v>
      </c>
      <c r="H3" s="59" t="s">
        <v>146</v>
      </c>
      <c r="I3" s="59" t="s">
        <v>142</v>
      </c>
      <c r="J3" s="59" t="s">
        <v>147</v>
      </c>
      <c r="K3" s="60" t="s">
        <v>148</v>
      </c>
      <c r="L3" s="68" t="s">
        <v>145</v>
      </c>
      <c r="M3" s="59" t="s">
        <v>146</v>
      </c>
      <c r="N3" s="59" t="s">
        <v>142</v>
      </c>
      <c r="O3" s="59" t="s">
        <v>147</v>
      </c>
      <c r="P3" s="60" t="s">
        <v>148</v>
      </c>
      <c r="Q3" s="68" t="s">
        <v>145</v>
      </c>
      <c r="R3" s="59" t="s">
        <v>146</v>
      </c>
      <c r="S3" s="59" t="s">
        <v>142</v>
      </c>
      <c r="T3" s="59" t="s">
        <v>147</v>
      </c>
      <c r="U3" s="77" t="s">
        <v>148</v>
      </c>
      <c r="V3" s="68" t="s">
        <v>145</v>
      </c>
      <c r="W3" s="59" t="s">
        <v>146</v>
      </c>
      <c r="X3" s="59" t="s">
        <v>142</v>
      </c>
      <c r="Y3" s="59" t="s">
        <v>147</v>
      </c>
      <c r="Z3" s="77" t="s">
        <v>148</v>
      </c>
      <c r="AA3" s="68" t="s">
        <v>145</v>
      </c>
      <c r="AB3" s="59" t="s">
        <v>146</v>
      </c>
      <c r="AC3" s="59" t="s">
        <v>142</v>
      </c>
      <c r="AD3" s="59" t="s">
        <v>147</v>
      </c>
      <c r="AE3" s="77" t="s">
        <v>148</v>
      </c>
      <c r="AF3" s="68" t="s">
        <v>145</v>
      </c>
      <c r="AG3" s="59" t="s">
        <v>146</v>
      </c>
      <c r="AH3" s="59" t="s">
        <v>142</v>
      </c>
      <c r="AI3" s="59" t="s">
        <v>147</v>
      </c>
      <c r="AJ3" s="60" t="s">
        <v>148</v>
      </c>
    </row>
    <row r="4" spans="1:36" s="55" customFormat="1" x14ac:dyDescent="0.25">
      <c r="A4" s="56">
        <v>1</v>
      </c>
      <c r="B4" s="75" t="s">
        <v>143</v>
      </c>
      <c r="C4" s="15">
        <f>'Annexe 3.1 (IR)'!B5</f>
        <v>449.0093835102299</v>
      </c>
      <c r="D4" s="76">
        <v>0</v>
      </c>
      <c r="E4" s="15">
        <f>D4-C4</f>
        <v>-449.0093835102299</v>
      </c>
      <c r="F4" s="16">
        <f>E4/POWER((1+'1.Paramètres et Notes'!$C$26),($A4-1))</f>
        <v>-449.0093835102299</v>
      </c>
      <c r="G4" s="75" t="s">
        <v>143</v>
      </c>
      <c r="H4" s="78">
        <f>'Annexe 3.2 (TVA)'!B5</f>
        <v>771.94199500128525</v>
      </c>
      <c r="I4" s="79">
        <v>0</v>
      </c>
      <c r="J4" s="78">
        <f>I4-H4</f>
        <v>-771.94199500128525</v>
      </c>
      <c r="K4" s="16">
        <f>J4/POWER((1+'1.Paramètres et Notes'!$C$26),($A4-1))</f>
        <v>-771.94199500128525</v>
      </c>
      <c r="L4" s="75" t="s">
        <v>143</v>
      </c>
      <c r="M4" s="78">
        <f>'Annexe 3.2 (TVA)'!M5</f>
        <v>1162.4129463263648</v>
      </c>
      <c r="N4" s="79">
        <v>0</v>
      </c>
      <c r="O4" s="78">
        <f>N4-M4</f>
        <v>-1162.4129463263648</v>
      </c>
      <c r="P4" s="16">
        <f>O4/POWER((1+'1.Paramètres et Notes'!$C$26),($A4-1))</f>
        <v>-1162.4129463263648</v>
      </c>
      <c r="Q4" s="75" t="s">
        <v>143</v>
      </c>
      <c r="R4" s="78">
        <f>'Annexe 3.2 (TVA)'!M5</f>
        <v>1162.4129463263648</v>
      </c>
      <c r="S4" s="78">
        <v>0</v>
      </c>
      <c r="T4" s="78">
        <f>S4-R4</f>
        <v>-1162.4129463263648</v>
      </c>
      <c r="U4" s="16">
        <f>T4/POWER((1+'1.Paramètres et Notes'!$C$26),($A4-1))</f>
        <v>-1162.4129463263648</v>
      </c>
      <c r="V4" s="75" t="s">
        <v>143</v>
      </c>
      <c r="W4" s="78">
        <f>'Annexe 3.2 (TVA)'!H5</f>
        <v>1016.5882594835616</v>
      </c>
      <c r="X4" s="79">
        <v>0</v>
      </c>
      <c r="Y4" s="78">
        <f>X4-W4</f>
        <v>-1016.5882594835616</v>
      </c>
      <c r="Z4" s="16">
        <f>Y4/POWER((1+'1.Paramètres et Notes'!$C$26),($A4-1))</f>
        <v>-1016.5882594835616</v>
      </c>
      <c r="AA4" s="75" t="s">
        <v>143</v>
      </c>
      <c r="AB4" s="78">
        <f>'Annexe 3.2 (TVA)'!J5</f>
        <v>1225.5145200630159</v>
      </c>
      <c r="AC4" s="79">
        <v>0</v>
      </c>
      <c r="AD4" s="78">
        <f>AC4-AB4</f>
        <v>-1225.5145200630159</v>
      </c>
      <c r="AE4" s="16">
        <f>AD4/POWER((1+'1.Paramètres et Notes'!$C$26),($A4-1))</f>
        <v>-1225.5145200630159</v>
      </c>
      <c r="AF4" s="74" t="s">
        <v>143</v>
      </c>
      <c r="AG4" s="64">
        <f>'Annexe 3.2 (TVA)'!T5</f>
        <v>1104.4318527391217</v>
      </c>
      <c r="AH4" s="65">
        <v>0</v>
      </c>
      <c r="AI4" s="64">
        <f>AH4-AG4</f>
        <v>-1104.4318527391217</v>
      </c>
      <c r="AJ4" s="23">
        <f>AI4/POWER((1+'1.Paramètres et Notes'!$C$26),($A4-1))</f>
        <v>-1104.4318527391217</v>
      </c>
    </row>
    <row r="5" spans="1:36" s="55" customFormat="1" x14ac:dyDescent="0.25">
      <c r="A5" s="57">
        <v>2</v>
      </c>
      <c r="B5" s="61" t="s">
        <v>143</v>
      </c>
      <c r="C5" s="1">
        <f>'Annexe 3.2 (TVA)'!B6</f>
        <v>809.50637046301927</v>
      </c>
      <c r="D5" s="19">
        <v>0</v>
      </c>
      <c r="E5" s="1">
        <f t="shared" ref="E5:E48" si="0">D5-C5</f>
        <v>-809.50637046301927</v>
      </c>
      <c r="F5" s="67">
        <f>E5/POWER((1+'1.Paramètres et Notes'!$C$26),(A5-1))</f>
        <v>-774.64724446221942</v>
      </c>
      <c r="G5" s="61" t="s">
        <v>143</v>
      </c>
      <c r="H5" s="64">
        <f>'Annexe 3.2 (TVA)'!B6</f>
        <v>809.50637046301927</v>
      </c>
      <c r="I5" s="65">
        <v>0</v>
      </c>
      <c r="J5" s="64">
        <f t="shared" ref="J5:J49" si="1">I5-H5</f>
        <v>-809.50637046301927</v>
      </c>
      <c r="K5" s="67">
        <f>J5/POWER((1+'1.Paramètres et Notes'!$C$26),($A5-1))</f>
        <v>-774.64724446221942</v>
      </c>
      <c r="L5" s="61" t="s">
        <v>143</v>
      </c>
      <c r="M5" s="64">
        <f>'Annexe 3.2 (TVA)'!M6</f>
        <v>1206.6818101316885</v>
      </c>
      <c r="N5" s="64">
        <v>0</v>
      </c>
      <c r="O5" s="64">
        <f t="shared" ref="O5:O49" si="2">N5-M5</f>
        <v>-1206.6818101316885</v>
      </c>
      <c r="P5" s="67">
        <f>O5/POWER((1+'1.Paramètres et Notes'!$C$26),($A5-1))</f>
        <v>-1154.7194355327163</v>
      </c>
      <c r="Q5" s="61" t="s">
        <v>143</v>
      </c>
      <c r="R5" s="64">
        <f>'Annexe 3.2 (TVA)'!M6</f>
        <v>1206.6818101316885</v>
      </c>
      <c r="S5" s="64">
        <v>0</v>
      </c>
      <c r="T5" s="64">
        <f t="shared" ref="T5:T49" si="3">S5-R5</f>
        <v>-1206.6818101316885</v>
      </c>
      <c r="U5" s="67">
        <f>T5/POWER((1+'1.Paramètres et Notes'!$C$26),($A5-1))</f>
        <v>-1154.7194355327163</v>
      </c>
      <c r="V5" s="61" t="s">
        <v>143</v>
      </c>
      <c r="W5" s="64">
        <f>'Annexe 3.2 (TVA)'!O5</f>
        <v>1356.2757779943088</v>
      </c>
      <c r="X5" s="65">
        <v>0</v>
      </c>
      <c r="Y5" s="64">
        <f t="shared" ref="Y5:Y49" si="4">X5-W5</f>
        <v>-1356.2757779943088</v>
      </c>
      <c r="Z5" s="67">
        <f>Y5/POWER((1+'1.Paramètres et Notes'!$C$26),($A5-1))</f>
        <v>-1297.8715578892909</v>
      </c>
      <c r="AA5" s="61" t="s">
        <v>143</v>
      </c>
      <c r="AB5" s="64">
        <f>'Annexe 3.2 (TVA)'!Q5</f>
        <v>1289.9051095478133</v>
      </c>
      <c r="AC5" s="65">
        <v>0</v>
      </c>
      <c r="AD5" s="64">
        <f t="shared" ref="AD5:AD49" si="5">AC5-AB5</f>
        <v>-1289.9051095478133</v>
      </c>
      <c r="AE5" s="67">
        <f>AD5/POWER((1+'1.Paramètres et Notes'!$C$26),($A5-1))</f>
        <v>-1234.3589565050845</v>
      </c>
      <c r="AF5" s="74" t="s">
        <v>143</v>
      </c>
      <c r="AG5" s="64">
        <f>'Annexe 3.2 (TVA)'!T6</f>
        <v>1176.7874374889011</v>
      </c>
      <c r="AH5" s="65">
        <v>0</v>
      </c>
      <c r="AI5" s="64">
        <f t="shared" ref="AI5:AI49" si="6">AH5-AG5</f>
        <v>-1176.7874374889011</v>
      </c>
      <c r="AJ5" s="23">
        <f>AI5/POWER((1+'1.Paramètres et Notes'!$C$26),($A5-1))</f>
        <v>-1126.1123803721543</v>
      </c>
    </row>
    <row r="6" spans="1:36" s="55" customFormat="1" x14ac:dyDescent="0.25">
      <c r="A6" s="57">
        <v>3</v>
      </c>
      <c r="B6" s="69">
        <v>1</v>
      </c>
      <c r="C6" s="1">
        <f>'Annexe 3.2 (TVA)'!B7</f>
        <v>847.61930326713821</v>
      </c>
      <c r="D6" s="1">
        <f>'Annexe 3.2 (TVA)'!F5</f>
        <v>1029.8616880835123</v>
      </c>
      <c r="E6" s="1">
        <f t="shared" si="0"/>
        <v>182.24238481637406</v>
      </c>
      <c r="F6" s="67">
        <f>E6/POWER((1+'1.Paramètres et Notes'!$C$26),(A6-1))</f>
        <v>166.8848101612821</v>
      </c>
      <c r="G6" s="61" t="s">
        <v>143</v>
      </c>
      <c r="H6" s="64">
        <f>'Annexe 3.2 (TVA)'!B7</f>
        <v>847.61930326713821</v>
      </c>
      <c r="I6" s="65">
        <v>0</v>
      </c>
      <c r="J6" s="64">
        <f t="shared" si="1"/>
        <v>-847.61930326713821</v>
      </c>
      <c r="K6" s="67">
        <f>J6/POWER((1+'1.Paramètres et Notes'!$C$26),($A6-1))</f>
        <v>-776.1903832486787</v>
      </c>
      <c r="L6" s="72">
        <v>1</v>
      </c>
      <c r="M6" s="64">
        <f>'Annexe 3.2 (TVA)'!M7</f>
        <v>1251.1375878102926</v>
      </c>
      <c r="N6" s="64">
        <f>'Annexe 3.2 (TVA)'!T5</f>
        <v>1104.4318527391217</v>
      </c>
      <c r="O6" s="64">
        <f t="shared" si="2"/>
        <v>-146.70573507117092</v>
      </c>
      <c r="P6" s="67">
        <f>O6/POWER((1+'1.Paramètres et Notes'!$C$26),($A6-1))</f>
        <v>-134.34283562296739</v>
      </c>
      <c r="Q6" s="72">
        <v>1</v>
      </c>
      <c r="R6" s="64">
        <f>'Annexe 3.2 (TVA)'!M7</f>
        <v>1251.1375878102926</v>
      </c>
      <c r="S6" s="64">
        <f>'Annexe 3.2 (TVA)'!AA5</f>
        <v>1166.8837713107996</v>
      </c>
      <c r="T6" s="64">
        <f t="shared" si="3"/>
        <v>-84.253816499493041</v>
      </c>
      <c r="U6" s="67">
        <f>T6/POWER((1+'1.Paramètres et Notes'!$C$26),($A6-1))</f>
        <v>-77.153743274643944</v>
      </c>
      <c r="V6" s="61" t="s">
        <v>143</v>
      </c>
      <c r="W6" s="64">
        <f>'Annexe 3.2 (TVA)'!O6</f>
        <v>1407.9276353555326</v>
      </c>
      <c r="X6" s="65">
        <v>0</v>
      </c>
      <c r="Y6" s="64">
        <f t="shared" si="4"/>
        <v>-1407.9276353555326</v>
      </c>
      <c r="Z6" s="67">
        <f>Y6/POWER((1+'1.Paramètres et Notes'!$C$26),($A6-1))</f>
        <v>-1289.2815048698819</v>
      </c>
      <c r="AA6" s="61" t="s">
        <v>143</v>
      </c>
      <c r="AB6" s="64">
        <f>'Annexe 3.2 (TVA)'!Q6</f>
        <v>1339.0293332557719</v>
      </c>
      <c r="AC6" s="65">
        <v>0</v>
      </c>
      <c r="AD6" s="64">
        <f t="shared" si="5"/>
        <v>-1339.0293332557719</v>
      </c>
      <c r="AE6" s="67">
        <f>AD6/POWER((1+'1.Paramètres et Notes'!$C$26),($A6-1))</f>
        <v>-1226.1892660477299</v>
      </c>
      <c r="AF6" s="74" t="s">
        <v>143</v>
      </c>
      <c r="AG6" s="64">
        <f>'Annexe 3.2 (TVA)'!T7</f>
        <v>1250.8805971463778</v>
      </c>
      <c r="AH6" s="65">
        <v>0</v>
      </c>
      <c r="AI6" s="64">
        <f t="shared" si="6"/>
        <v>-1250.8805971463778</v>
      </c>
      <c r="AJ6" s="23">
        <f>AI6/POWER((1+'1.Paramètres et Notes'!$C$26),($A6-1))</f>
        <v>-1145.4688282286377</v>
      </c>
    </row>
    <row r="7" spans="1:36" s="55" customFormat="1" x14ac:dyDescent="0.25">
      <c r="A7" s="57">
        <v>4</v>
      </c>
      <c r="B7" s="69">
        <v>2</v>
      </c>
      <c r="C7" s="1">
        <f>'Annexe 3.2 (TVA)'!B8</f>
        <v>886.18903314685349</v>
      </c>
      <c r="D7" s="1">
        <f>'Annexe 3.2 (TVA)'!F6</f>
        <v>1075.9367906772777</v>
      </c>
      <c r="E7" s="1">
        <f t="shared" si="0"/>
        <v>189.74775753042422</v>
      </c>
      <c r="F7" s="67">
        <f>E7/POWER((1+'1.Paramètres et Notes'!$C$26),(A7-1))</f>
        <v>166.27531555094509</v>
      </c>
      <c r="G7" s="69">
        <v>1</v>
      </c>
      <c r="H7" s="64">
        <f>'Annexe 3.2 (TVA)'!B8</f>
        <v>886.18903314685349</v>
      </c>
      <c r="I7" s="64">
        <f>'Annexe 3.2 (TVA)'!M5</f>
        <v>1162.4129463263648</v>
      </c>
      <c r="J7" s="64">
        <f t="shared" si="1"/>
        <v>276.22391317951133</v>
      </c>
      <c r="K7" s="67">
        <f>J7/POWER((1+'1.Paramètres et Notes'!$C$26),($A7-1))</f>
        <v>242.05407707796388</v>
      </c>
      <c r="L7" s="72">
        <v>2</v>
      </c>
      <c r="M7" s="64">
        <f>'Annexe 3.2 (TVA)'!M8</f>
        <v>1295.6788070171774</v>
      </c>
      <c r="N7" s="64">
        <f>'Annexe 3.2 (TVA)'!T6</f>
        <v>1176.7874374889011</v>
      </c>
      <c r="O7" s="64">
        <f t="shared" si="2"/>
        <v>-118.8913695282763</v>
      </c>
      <c r="P7" s="67">
        <f>O7/POWER((1+'1.Paramètres et Notes'!$C$26),($A7-1))</f>
        <v>-104.18410336906585</v>
      </c>
      <c r="Q7" s="72">
        <v>2</v>
      </c>
      <c r="R7" s="64">
        <f>'Annexe 3.2 (TVA)'!M8</f>
        <v>1295.6788070171774</v>
      </c>
      <c r="S7" s="64">
        <f>'Annexe 3.2 (TVA)'!AA6</f>
        <v>1249.0183431856929</v>
      </c>
      <c r="T7" s="64">
        <f t="shared" si="3"/>
        <v>-46.660463831484549</v>
      </c>
      <c r="U7" s="67">
        <f>T7/POWER((1+'1.Paramètres et Notes'!$C$26),($A7-1))</f>
        <v>-40.888405999156831</v>
      </c>
      <c r="V7" s="72">
        <v>1</v>
      </c>
      <c r="W7" s="64">
        <f>'Annexe 3.2 (TVA)'!AC5</f>
        <v>1454.6456386407463</v>
      </c>
      <c r="X7" s="64">
        <f>'Annexe 3.2 (TVA)'!AH5</f>
        <v>1688.0354455726119</v>
      </c>
      <c r="Y7" s="64">
        <f t="shared" si="4"/>
        <v>233.38980693186568</v>
      </c>
      <c r="Z7" s="67">
        <f>Y7/POWER((1+'1.Paramètres et Notes'!$C$26),($A7-1))</f>
        <v>204.51869523542484</v>
      </c>
      <c r="AA7" s="72">
        <v>1</v>
      </c>
      <c r="AB7" s="64">
        <f>'Annexe 3.2 (TVA)'!AE5</f>
        <v>1435.4033474702121</v>
      </c>
      <c r="AC7" s="64">
        <f>'Annexe 3.2 (TVA)'!AI5</f>
        <v>1878.3869347415969</v>
      </c>
      <c r="AD7" s="64">
        <f t="shared" si="5"/>
        <v>442.98358727138475</v>
      </c>
      <c r="AE7" s="67">
        <f>AD7/POWER((1+'1.Paramètres et Notes'!$C$26),($A7-1))</f>
        <v>388.18501317797603</v>
      </c>
      <c r="AF7" s="81">
        <v>1</v>
      </c>
      <c r="AG7" s="64">
        <f>'Annexe 3.2 (TVA)'!T8</f>
        <v>1326.4546947407296</v>
      </c>
      <c r="AH7" s="64">
        <f>'Annexe 3.2 (TVA)'!AJ5</f>
        <v>1986.8332746645303</v>
      </c>
      <c r="AI7" s="64">
        <f t="shared" si="6"/>
        <v>660.37857992380077</v>
      </c>
      <c r="AJ7" s="23">
        <f>AI7/POWER((1+'1.Paramètres et Notes'!$C$26),($A7-1))</f>
        <v>578.68750697783014</v>
      </c>
    </row>
    <row r="8" spans="1:36" s="55" customFormat="1" x14ac:dyDescent="0.25">
      <c r="A8" s="57">
        <v>5</v>
      </c>
      <c r="B8" s="69">
        <v>3</v>
      </c>
      <c r="C8" s="1">
        <f>'Annexe 3.2 (TVA)'!B9</f>
        <v>925.11744114596866</v>
      </c>
      <c r="D8" s="1">
        <f>'Annexe 3.2 (TVA)'!F7</f>
        <v>1122.5038535681406</v>
      </c>
      <c r="E8" s="1">
        <f t="shared" si="0"/>
        <v>197.38641242217193</v>
      </c>
      <c r="F8" s="67">
        <f>E8/POWER((1+'1.Paramètres et Notes'!$C$26),(A8-1))</f>
        <v>165.52061520778093</v>
      </c>
      <c r="G8" s="69">
        <v>2</v>
      </c>
      <c r="H8" s="64">
        <f>'Annexe 3.2 (TVA)'!B9</f>
        <v>925.11744114596866</v>
      </c>
      <c r="I8" s="64">
        <f>'Annexe 3.2 (TVA)'!M6</f>
        <v>1206.6818101316885</v>
      </c>
      <c r="J8" s="64">
        <f t="shared" si="1"/>
        <v>281.56436898571985</v>
      </c>
      <c r="K8" s="67">
        <f>J8/POWER((1+'1.Paramètres et Notes'!$C$26),($A8-1))</f>
        <v>236.10899556464096</v>
      </c>
      <c r="L8" s="72">
        <v>3</v>
      </c>
      <c r="M8" s="64">
        <f>'Annexe 3.2 (TVA)'!M9</f>
        <v>1340.2000088927148</v>
      </c>
      <c r="N8" s="64">
        <f>'Annexe 3.2 (TVA)'!T7</f>
        <v>1250.8805971463778</v>
      </c>
      <c r="O8" s="64">
        <f t="shared" si="2"/>
        <v>-89.319411746336982</v>
      </c>
      <c r="P8" s="67">
        <f>O8/POWER((1+'1.Paramètres et Notes'!$C$26),($A8-1))</f>
        <v>-74.899805922963921</v>
      </c>
      <c r="Q8" s="72">
        <v>3</v>
      </c>
      <c r="R8" s="64">
        <f>'Annexe 3.2 (TVA)'!M9</f>
        <v>1340.2000088927148</v>
      </c>
      <c r="S8" s="64">
        <f>'Annexe 3.2 (TVA)'!AA7</f>
        <v>1333.2258320730368</v>
      </c>
      <c r="T8" s="64">
        <f t="shared" si="3"/>
        <v>-6.9741768196779503</v>
      </c>
      <c r="U8" s="67">
        <f>T8/POWER((1+'1.Paramètres et Notes'!$C$26),($A8-1))</f>
        <v>-5.8482750843657962</v>
      </c>
      <c r="V8" s="72">
        <v>2</v>
      </c>
      <c r="W8" s="64">
        <f>'Annexe 3.2 (TVA)'!AC6</f>
        <v>1557.0351822241885</v>
      </c>
      <c r="X8" s="64">
        <f>'Annexe 3.2 (TVA)'!AH6</f>
        <v>1811.2973246106326</v>
      </c>
      <c r="Y8" s="64">
        <f t="shared" si="4"/>
        <v>254.26214238644411</v>
      </c>
      <c r="Z8" s="67">
        <f>Y8/POWER((1+'1.Paramètres et Notes'!$C$26),($A8-1))</f>
        <v>213.2144037444659</v>
      </c>
      <c r="AA8" s="72">
        <v>2</v>
      </c>
      <c r="AB8" s="64">
        <f>'Annexe 3.2 (TVA)'!AE6</f>
        <v>1536.4384653721584</v>
      </c>
      <c r="AC8" s="64">
        <f>'Annexe 3.2 (TVA)'!AI6</f>
        <v>1990.2284471921027</v>
      </c>
      <c r="AD8" s="64">
        <f t="shared" si="5"/>
        <v>453.78998181994439</v>
      </c>
      <c r="AE8" s="67">
        <f>AD8/POWER((1+'1.Paramètres et Notes'!$C$26),($A8-1))</f>
        <v>380.53073686407311</v>
      </c>
      <c r="AF8" s="81">
        <v>2</v>
      </c>
      <c r="AG8" s="64">
        <f>'Annexe 3.2 (TVA)'!T9</f>
        <v>1403.2263096056352</v>
      </c>
      <c r="AH8" s="64">
        <f>'Annexe 3.2 (TVA)'!AJ6</f>
        <v>2055.6550922486035</v>
      </c>
      <c r="AI8" s="64">
        <f t="shared" si="6"/>
        <v>652.42878264296837</v>
      </c>
      <c r="AJ8" s="23">
        <f>AI8/POWER((1+'1.Paramètres et Notes'!$C$26),($A8-1))</f>
        <v>547.10155657197311</v>
      </c>
    </row>
    <row r="9" spans="1:36" s="55" customFormat="1" x14ac:dyDescent="0.25">
      <c r="A9" s="57">
        <v>6</v>
      </c>
      <c r="B9" s="69">
        <v>4</v>
      </c>
      <c r="C9" s="1">
        <f>'Annexe 3.2 (TVA)'!B10</f>
        <v>964.30036506276724</v>
      </c>
      <c r="D9" s="1">
        <f>'Annexe 3.2 (TVA)'!F8</f>
        <v>1169.4513239100047</v>
      </c>
      <c r="E9" s="1">
        <f t="shared" si="0"/>
        <v>205.15095884723746</v>
      </c>
      <c r="F9" s="67">
        <f>E9/POWER((1+'1.Paramètres et Notes'!$C$26),(A9-1))</f>
        <v>164.62360161758448</v>
      </c>
      <c r="G9" s="69">
        <v>3</v>
      </c>
      <c r="H9" s="64">
        <f>'Annexe 3.2 (TVA)'!B10</f>
        <v>964.30036506276724</v>
      </c>
      <c r="I9" s="64">
        <f>'Annexe 3.2 (TVA)'!M7</f>
        <v>1251.1375878102926</v>
      </c>
      <c r="J9" s="64">
        <f t="shared" si="1"/>
        <v>286.8372227475254</v>
      </c>
      <c r="K9" s="67">
        <f>J9/POWER((1+'1.Paramètres et Notes'!$C$26),($A9-1))</f>
        <v>230.17282956910159</v>
      </c>
      <c r="L9" s="72">
        <v>4</v>
      </c>
      <c r="M9" s="64">
        <f>'Annexe 3.2 (TVA)'!M10</f>
        <v>1384.5921197755229</v>
      </c>
      <c r="N9" s="64">
        <f>'Annexe 3.2 (TVA)'!T8</f>
        <v>1326.4546947407296</v>
      </c>
      <c r="O9" s="64">
        <f t="shared" si="2"/>
        <v>-58.137425034793296</v>
      </c>
      <c r="P9" s="67">
        <f>O9/POWER((1+'1.Paramètres et Notes'!$C$26),($A9-1))</f>
        <v>-46.65243756002495</v>
      </c>
      <c r="Q9" s="72">
        <v>4</v>
      </c>
      <c r="R9" s="64">
        <f>'Annexe 3.2 (TVA)'!M10</f>
        <v>1384.5921197755229</v>
      </c>
      <c r="S9" s="64">
        <f>'Annexe 3.2 (TVA)'!AA8</f>
        <v>1419.163097597356</v>
      </c>
      <c r="T9" s="64">
        <f t="shared" si="3"/>
        <v>34.570977821833139</v>
      </c>
      <c r="U9" s="67">
        <f>T9/POWER((1+'1.Paramètres et Notes'!$C$26),($A9-1))</f>
        <v>27.741517331681944</v>
      </c>
      <c r="V9" s="72">
        <v>3</v>
      </c>
      <c r="W9" s="64">
        <f>'Annexe 3.2 (TVA)'!AC7</f>
        <v>1662.0088389520254</v>
      </c>
      <c r="X9" s="64">
        <f>'Annexe 3.2 (TVA)'!AH7</f>
        <v>1938.087008687922</v>
      </c>
      <c r="Y9" s="64">
        <f t="shared" si="4"/>
        <v>276.07816973589661</v>
      </c>
      <c r="Z9" s="67">
        <f>Y9/POWER((1+'1.Paramètres et Notes'!$C$26),($A9-1))</f>
        <v>221.53921622056373</v>
      </c>
      <c r="AA9" s="72">
        <v>3</v>
      </c>
      <c r="AB9" s="64">
        <f>'Annexe 3.2 (TVA)'!AE7</f>
        <v>1640.0235133458523</v>
      </c>
      <c r="AC9" s="64">
        <f>'Annexe 3.2 (TVA)'!AI7</f>
        <v>2104.5769133487852</v>
      </c>
      <c r="AD9" s="64">
        <f t="shared" si="5"/>
        <v>464.5534000029329</v>
      </c>
      <c r="AE9" s="67">
        <f>AD9/POWER((1+'1.Paramètres et Notes'!$C$26),($A9-1))</f>
        <v>372.78136198780442</v>
      </c>
      <c r="AF9" s="81">
        <v>3</v>
      </c>
      <c r="AG9" s="64">
        <f>'Annexe 3.2 (TVA)'!T10</f>
        <v>1480.8864148670978</v>
      </c>
      <c r="AH9" s="64">
        <f>'Annexe 3.2 (TVA)'!AJ7</f>
        <v>2124.8801483079815</v>
      </c>
      <c r="AI9" s="64">
        <f t="shared" si="6"/>
        <v>643.99373344088372</v>
      </c>
      <c r="AJ9" s="23">
        <f>AI9/POWER((1+'1.Paramètres et Notes'!$C$26),($A9-1))</f>
        <v>516.77344533951975</v>
      </c>
    </row>
    <row r="10" spans="1:36" s="55" customFormat="1" x14ac:dyDescent="0.25">
      <c r="A10" s="57">
        <v>7</v>
      </c>
      <c r="B10" s="69">
        <v>5</v>
      </c>
      <c r="C10" s="1">
        <f>'Annexe 3.2 (TVA)'!B11</f>
        <v>1003.6279755109286</v>
      </c>
      <c r="D10" s="1">
        <f>'Annexe 3.2 (TVA)'!F9</f>
        <v>1216.6612769551521</v>
      </c>
      <c r="E10" s="1">
        <f t="shared" si="0"/>
        <v>213.03330144422341</v>
      </c>
      <c r="F10" s="67">
        <f>E10/POWER((1+'1.Paramètres et Notes'!$C$26),(A10-1))</f>
        <v>163.58736429034718</v>
      </c>
      <c r="G10" s="69">
        <v>4</v>
      </c>
      <c r="H10" s="64">
        <f>'Annexe 3.2 (TVA)'!B11</f>
        <v>1003.6279755109286</v>
      </c>
      <c r="I10" s="64">
        <f>'Annexe 3.2 (TVA)'!M8</f>
        <v>1295.6788070171774</v>
      </c>
      <c r="J10" s="64">
        <f t="shared" si="1"/>
        <v>292.05083150624876</v>
      </c>
      <c r="K10" s="67">
        <f>J10/POWER((1+'1.Paramètres et Notes'!$C$26),($A10-1))</f>
        <v>224.26458887424337</v>
      </c>
      <c r="L10" s="72">
        <v>5</v>
      </c>
      <c r="M10" s="64">
        <f>'Annexe 3.2 (TVA)'!M11</f>
        <v>1428.7428579052637</v>
      </c>
      <c r="N10" s="64">
        <f>'Annexe 3.2 (TVA)'!T9</f>
        <v>1403.2263096056352</v>
      </c>
      <c r="O10" s="64">
        <f t="shared" si="2"/>
        <v>-25.516548299628539</v>
      </c>
      <c r="P10" s="67">
        <f>O10/POWER((1+'1.Paramètres et Notes'!$C$26),($A10-1))</f>
        <v>-19.594048694853758</v>
      </c>
      <c r="Q10" s="72">
        <v>5</v>
      </c>
      <c r="R10" s="64">
        <f>'Annexe 3.2 (TVA)'!M11</f>
        <v>1428.7428579052637</v>
      </c>
      <c r="S10" s="64">
        <f>'Annexe 3.2 (TVA)'!AA9</f>
        <v>1506.4495299498708</v>
      </c>
      <c r="T10" s="64">
        <f t="shared" si="3"/>
        <v>77.706672044607103</v>
      </c>
      <c r="U10" s="67">
        <f>T10/POWER((1+'1.Paramètres et Notes'!$C$26),($A10-1))</f>
        <v>59.67062229883296</v>
      </c>
      <c r="V10" s="72">
        <v>4</v>
      </c>
      <c r="W10" s="64">
        <f>'Annexe 3.2 (TVA)'!AC8</f>
        <v>1769.1388475828223</v>
      </c>
      <c r="X10" s="64">
        <f>'Annexe 3.2 (TVA)'!AH8</f>
        <v>2067.9123936006035</v>
      </c>
      <c r="Y10" s="64">
        <f t="shared" si="4"/>
        <v>298.7735460177812</v>
      </c>
      <c r="Z10" s="67">
        <f>Y10/POWER((1+'1.Paramètres et Notes'!$C$26),($A10-1))</f>
        <v>229.42693269730992</v>
      </c>
      <c r="AA10" s="72">
        <v>4</v>
      </c>
      <c r="AB10" s="64">
        <f>'Annexe 3.2 (TVA)'!AE8</f>
        <v>1745.7363886457424</v>
      </c>
      <c r="AC10" s="64">
        <f>'Annexe 3.2 (TVA)'!AI8</f>
        <v>2221.113113844116</v>
      </c>
      <c r="AD10" s="64">
        <f t="shared" si="5"/>
        <v>475.37672519837361</v>
      </c>
      <c r="AE10" s="67">
        <f>AD10/POWER((1+'1.Paramètres et Notes'!$C$26),($A10-1))</f>
        <v>365.03976135646229</v>
      </c>
      <c r="AF10" s="81">
        <v>4</v>
      </c>
      <c r="AG10" s="64">
        <f>'Annexe 3.2 (TVA)'!T11</f>
        <v>1559.1019397605517</v>
      </c>
      <c r="AH10" s="64">
        <f>'Annexe 3.2 (TVA)'!AJ8</f>
        <v>2194.3909169826798</v>
      </c>
      <c r="AI10" s="64">
        <f t="shared" si="6"/>
        <v>635.2889772221281</v>
      </c>
      <c r="AJ10" s="23">
        <f>AI10/POWER((1+'1.Paramètres et Notes'!$C$26),($A10-1))</f>
        <v>487.83569818396757</v>
      </c>
    </row>
    <row r="11" spans="1:36" s="55" customFormat="1" x14ac:dyDescent="0.25">
      <c r="A11" s="57">
        <v>8</v>
      </c>
      <c r="B11" s="69">
        <v>6</v>
      </c>
      <c r="C11" s="1">
        <f>'Annexe 3.2 (TVA)'!B12</f>
        <v>1042.9852117865153</v>
      </c>
      <c r="D11" s="1">
        <f>'Annexe 3.2 (TVA)'!F10</f>
        <v>1264.0098216928532</v>
      </c>
      <c r="E11" s="1">
        <f t="shared" si="0"/>
        <v>221.0246099063379</v>
      </c>
      <c r="F11" s="67">
        <f>E11/POWER((1+'1.Paramètres et Notes'!$C$26),(A11-1))</f>
        <v>162.41517320734081</v>
      </c>
      <c r="G11" s="69">
        <v>5</v>
      </c>
      <c r="H11" s="64">
        <f>'Annexe 3.2 (TVA)'!B12</f>
        <v>1042.9852117865153</v>
      </c>
      <c r="I11" s="64">
        <f>'Annexe 3.2 (TVA)'!M9</f>
        <v>1340.2000088927148</v>
      </c>
      <c r="J11" s="64">
        <f t="shared" si="1"/>
        <v>297.21479710619951</v>
      </c>
      <c r="K11" s="67">
        <f>J11/POWER((1+'1.Paramètres et Notes'!$C$26),($A11-1))</f>
        <v>218.40189095795273</v>
      </c>
      <c r="L11" s="72">
        <v>6</v>
      </c>
      <c r="M11" s="64">
        <f>'Annexe 3.2 (TVA)'!M12</f>
        <v>1472.5371733490265</v>
      </c>
      <c r="N11" s="64">
        <f>'Annexe 3.2 (TVA)'!T10</f>
        <v>1480.8864148670978</v>
      </c>
      <c r="O11" s="64">
        <f t="shared" si="2"/>
        <v>8.3492415180712669</v>
      </c>
      <c r="P11" s="67">
        <f>O11/POWER((1+'1.Paramètres et Notes'!$C$26),($A11-1))</f>
        <v>6.1352602675426384</v>
      </c>
      <c r="Q11" s="72">
        <v>6</v>
      </c>
      <c r="R11" s="64">
        <f>'Annexe 3.2 (TVA)'!M12</f>
        <v>1472.5371733490265</v>
      </c>
      <c r="S11" s="64">
        <f>'Annexe 3.2 (TVA)'!AA10</f>
        <v>1594.6689914391234</v>
      </c>
      <c r="T11" s="64">
        <f t="shared" si="3"/>
        <v>122.13181809009689</v>
      </c>
      <c r="U11" s="67">
        <f>T11/POWER((1+'1.Paramètres et Notes'!$C$26),($A11-1))</f>
        <v>89.745935521100193</v>
      </c>
      <c r="V11" s="72">
        <v>5</v>
      </c>
      <c r="W11" s="64">
        <f>'Annexe 3.2 (TVA)'!AC9</f>
        <v>1877.9507372121257</v>
      </c>
      <c r="X11" s="64">
        <f>'Annexe 3.2 (TVA)'!AH9</f>
        <v>2200.2211881233975</v>
      </c>
      <c r="Y11" s="64">
        <f t="shared" si="4"/>
        <v>322.27045091127184</v>
      </c>
      <c r="Z11" s="67">
        <f>Y11/POWER((1+'1.Paramètres et Notes'!$C$26),($A11-1))</f>
        <v>236.8134983997596</v>
      </c>
      <c r="AA11" s="72">
        <v>5</v>
      </c>
      <c r="AB11" s="64">
        <f>'Annexe 3.2 (TVA)'!AE9</f>
        <v>1853.1088967463465</v>
      </c>
      <c r="AC11" s="64">
        <f>'Annexe 3.2 (TVA)'!AI9</f>
        <v>2339.4865479784048</v>
      </c>
      <c r="AD11" s="64">
        <f t="shared" si="5"/>
        <v>486.37765123205827</v>
      </c>
      <c r="AE11" s="67">
        <f>AD11/POWER((1+'1.Paramètres et Notes'!$C$26),($A11-1))</f>
        <v>357.404139306069</v>
      </c>
      <c r="AF11" s="81">
        <v>5</v>
      </c>
      <c r="AG11" s="64">
        <f>'Annexe 3.2 (TVA)'!T12</f>
        <v>1637.5177159640837</v>
      </c>
      <c r="AH11" s="64">
        <f>'Annexe 3.2 (TVA)'!AJ9</f>
        <v>2264.0651608483172</v>
      </c>
      <c r="AI11" s="64">
        <f t="shared" si="6"/>
        <v>626.54744488423353</v>
      </c>
      <c r="AJ11" s="23">
        <f>AI11/POWER((1+'1.Paramètres et Notes'!$C$26),($A11-1))</f>
        <v>460.40489258916506</v>
      </c>
    </row>
    <row r="12" spans="1:36" s="55" customFormat="1" x14ac:dyDescent="0.25">
      <c r="A12" s="57">
        <v>9</v>
      </c>
      <c r="B12" s="69">
        <v>7</v>
      </c>
      <c r="C12" s="1">
        <f>'Annexe 3.2 (TVA)'!B13</f>
        <v>1082.2522760513625</v>
      </c>
      <c r="D12" s="1">
        <f>'Annexe 3.2 (TVA)'!F11</f>
        <v>1311.3675656228268</v>
      </c>
      <c r="E12" s="1">
        <f t="shared" si="0"/>
        <v>229.11528957146425</v>
      </c>
      <c r="F12" s="67">
        <f>E12/POWER((1+'1.Paramètres et Notes'!$C$26),(A12-1))</f>
        <v>161.11046398781673</v>
      </c>
      <c r="G12" s="69">
        <v>6</v>
      </c>
      <c r="H12" s="64">
        <f>'Annexe 3.2 (TVA)'!B13</f>
        <v>1082.2522760513625</v>
      </c>
      <c r="I12" s="64">
        <f>'Annexe 3.2 (TVA)'!M10</f>
        <v>1384.5921197755229</v>
      </c>
      <c r="J12" s="64">
        <f t="shared" si="1"/>
        <v>302.33984372416035</v>
      </c>
      <c r="K12" s="67">
        <f>J12/POWER((1+'1.Paramètres et Notes'!$C$26),($A12-1))</f>
        <v>212.60088139691834</v>
      </c>
      <c r="L12" s="72">
        <v>7</v>
      </c>
      <c r="M12" s="64">
        <f>'Annexe 3.2 (TVA)'!M13</f>
        <v>1515.8577190426533</v>
      </c>
      <c r="N12" s="64">
        <f>'Annexe 3.2 (TVA)'!T11</f>
        <v>1559.1019397605517</v>
      </c>
      <c r="O12" s="64">
        <f t="shared" si="2"/>
        <v>43.244220717898315</v>
      </c>
      <c r="P12" s="67">
        <f>O12/POWER((1+'1.Paramètres et Notes'!$C$26),($A12-1))</f>
        <v>30.408692836184638</v>
      </c>
      <c r="Q12" s="72">
        <v>7</v>
      </c>
      <c r="R12" s="64">
        <f>'Annexe 3.2 (TVA)'!M13</f>
        <v>1515.8577190426533</v>
      </c>
      <c r="S12" s="64">
        <f>'Annexe 3.2 (TVA)'!AA11</f>
        <v>1683.3723876632016</v>
      </c>
      <c r="T12" s="64">
        <f t="shared" si="3"/>
        <v>167.51466862054826</v>
      </c>
      <c r="U12" s="67">
        <f>T12/POWER((1+'1.Paramètres et Notes'!$C$26),($A12-1))</f>
        <v>117.79382352308637</v>
      </c>
      <c r="V12" s="72">
        <v>6</v>
      </c>
      <c r="W12" s="64">
        <f>'Annexe 3.2 (TVA)'!AC10</f>
        <v>1987.9257476233352</v>
      </c>
      <c r="X12" s="64">
        <f>'Annexe 3.2 (TVA)'!AH10</f>
        <v>2334.4033084036746</v>
      </c>
      <c r="Y12" s="64">
        <f t="shared" si="4"/>
        <v>346.47756078033945</v>
      </c>
      <c r="Z12" s="67">
        <f>Y12/POWER((1+'1.Paramètres et Notes'!$C$26),($A12-1))</f>
        <v>243.63786756918316</v>
      </c>
      <c r="AA12" s="72">
        <v>6</v>
      </c>
      <c r="AB12" s="64">
        <f>'Annexe 3.2 (TVA)'!AE10</f>
        <v>1961.6291396763208</v>
      </c>
      <c r="AC12" s="64">
        <f>'Annexe 3.2 (TVA)'!AI10</f>
        <v>2459.3165376923102</v>
      </c>
      <c r="AD12" s="64">
        <f t="shared" si="5"/>
        <v>497.6873980159894</v>
      </c>
      <c r="AE12" s="67">
        <f>AD12/POWER((1+'1.Paramètres et Notes'!$C$26),($A12-1))</f>
        <v>349.96637616467399</v>
      </c>
      <c r="AF12" s="81">
        <v>6</v>
      </c>
      <c r="AG12" s="64">
        <f>'Annexe 3.2 (TVA)'!T13</f>
        <v>1715.7588004830791</v>
      </c>
      <c r="AH12" s="64">
        <f>'Annexe 3.2 (TVA)'!AJ10</f>
        <v>2333.7762394771762</v>
      </c>
      <c r="AI12" s="64">
        <f t="shared" si="6"/>
        <v>618.01743899409712</v>
      </c>
      <c r="AJ12" s="23">
        <f>AI12/POWER((1+'1.Paramètres et Notes'!$C$26),($A12-1))</f>
        <v>434.58067130803255</v>
      </c>
    </row>
    <row r="13" spans="1:36" s="55" customFormat="1" x14ac:dyDescent="0.25">
      <c r="A13" s="57">
        <v>10</v>
      </c>
      <c r="B13" s="69">
        <v>8</v>
      </c>
      <c r="C13" s="1">
        <f>'Annexe 3.2 (TVA)'!B14</f>
        <v>1121.3051836541524</v>
      </c>
      <c r="D13" s="1">
        <f>'Annexe 3.2 (TVA)'!F12</f>
        <v>1358.6001370809058</v>
      </c>
      <c r="E13" s="1">
        <f t="shared" si="0"/>
        <v>237.29495342675341</v>
      </c>
      <c r="F13" s="67">
        <f>E13/POWER((1+'1.Paramètres et Notes'!$C$26),(A13-1))</f>
        <v>159.6768248368046</v>
      </c>
      <c r="G13" s="69">
        <v>7</v>
      </c>
      <c r="H13" s="64">
        <f>'Annexe 3.2 (TVA)'!B14</f>
        <v>1121.3051836541524</v>
      </c>
      <c r="I13" s="64">
        <f>'Annexe 3.2 (TVA)'!M11</f>
        <v>1428.7428579052637</v>
      </c>
      <c r="J13" s="64">
        <f t="shared" si="1"/>
        <v>307.43767425111128</v>
      </c>
      <c r="K13" s="67">
        <f>J13/POWER((1+'1.Paramètres et Notes'!$C$26),($A13-1))</f>
        <v>206.87617225194072</v>
      </c>
      <c r="L13" s="72">
        <v>8</v>
      </c>
      <c r="M13" s="64">
        <f>'Annexe 3.2 (TVA)'!M14</f>
        <v>1558.5853505052007</v>
      </c>
      <c r="N13" s="64">
        <f>'Annexe 3.2 (TVA)'!T12</f>
        <v>1637.5177159640837</v>
      </c>
      <c r="O13" s="64">
        <f t="shared" si="2"/>
        <v>78.932365458882941</v>
      </c>
      <c r="P13" s="67">
        <f>O13/POWER((1+'1.Paramètres et Notes'!$C$26),($A13-1))</f>
        <v>53.113938207805639</v>
      </c>
      <c r="Q13" s="72">
        <v>8</v>
      </c>
      <c r="R13" s="64">
        <f>'Annexe 3.2 (TVA)'!M14</f>
        <v>1558.5853505052007</v>
      </c>
      <c r="S13" s="64">
        <f>'Annexe 3.2 (TVA)'!AA12</f>
        <v>1772.0808629524831</v>
      </c>
      <c r="T13" s="64">
        <f t="shared" si="3"/>
        <v>213.49551244728241</v>
      </c>
      <c r="U13" s="67">
        <f>T13/POWER((1+'1.Paramètres et Notes'!$C$26),($A13-1))</f>
        <v>143.66207562442455</v>
      </c>
      <c r="V13" s="72">
        <v>7</v>
      </c>
      <c r="W13" s="64">
        <f>'Annexe 3.2 (TVA)'!AC11</f>
        <v>2098.5040345293492</v>
      </c>
      <c r="X13" s="64">
        <f>'Annexe 3.2 (TVA)'!AH11</f>
        <v>2469.7942679950702</v>
      </c>
      <c r="Y13" s="64">
        <f t="shared" si="4"/>
        <v>371.29023346572103</v>
      </c>
      <c r="Z13" s="67">
        <f>Y13/POWER((1+'1.Paramètres et Notes'!$C$26),($A13-1))</f>
        <v>249.8428420687942</v>
      </c>
      <c r="AA13" s="72">
        <v>7</v>
      </c>
      <c r="AB13" s="64">
        <f>'Annexe 3.2 (TVA)'!AE11</f>
        <v>2070.7446788606476</v>
      </c>
      <c r="AC13" s="64">
        <f>'Annexe 3.2 (TVA)'!AI11</f>
        <v>2580.193696320739</v>
      </c>
      <c r="AD13" s="64">
        <f t="shared" si="5"/>
        <v>509.44901746009145</v>
      </c>
      <c r="AE13" s="67">
        <f>AD13/POWER((1+'1.Paramètres et Notes'!$C$26),($A13-1))</f>
        <v>342.81049954720987</v>
      </c>
      <c r="AF13" s="81">
        <v>7</v>
      </c>
      <c r="AG13" s="64">
        <f>'Annexe 3.2 (TVA)'!T14</f>
        <v>1793.4331607488443</v>
      </c>
      <c r="AH13" s="64">
        <f>'Annexe 3.2 (TVA)'!AJ11</f>
        <v>2403.3934487631809</v>
      </c>
      <c r="AI13" s="64">
        <f t="shared" si="6"/>
        <v>609.96028801433658</v>
      </c>
      <c r="AJ13" s="23">
        <f>AI13/POWER((1+'1.Paramètres et Notes'!$C$26),($A13-1))</f>
        <v>410.44497853906449</v>
      </c>
    </row>
    <row r="14" spans="1:36" s="55" customFormat="1" x14ac:dyDescent="0.25">
      <c r="A14" s="57">
        <v>11</v>
      </c>
      <c r="B14" s="69">
        <v>9</v>
      </c>
      <c r="C14" s="1">
        <f>'Annexe 3.2 (TVA)'!B15</f>
        <v>1160.0163667200345</v>
      </c>
      <c r="D14" s="1">
        <f>'Annexe 3.2 (TVA)'!F13</f>
        <v>1405.5687628986107</v>
      </c>
      <c r="E14" s="1">
        <f t="shared" si="0"/>
        <v>245.55239617857615</v>
      </c>
      <c r="F14" s="67">
        <f>E14/POWER((1+'1.Paramètres et Notes'!$C$26),(A14-1))</f>
        <v>158.11798528819338</v>
      </c>
      <c r="G14" s="69">
        <v>8</v>
      </c>
      <c r="H14" s="64">
        <f>'Annexe 3.2 (TVA)'!B15</f>
        <v>1160.0163667200345</v>
      </c>
      <c r="I14" s="64">
        <f>'Annexe 3.2 (TVA)'!M12</f>
        <v>1472.5371733490265</v>
      </c>
      <c r="J14" s="64">
        <f t="shared" si="1"/>
        <v>312.52080662899198</v>
      </c>
      <c r="K14" s="67">
        <f>J14/POWER((1+'1.Paramètres et Notes'!$C$26),($A14-1))</f>
        <v>201.24079859876619</v>
      </c>
      <c r="L14" s="72">
        <v>9</v>
      </c>
      <c r="M14" s="64">
        <f>'Annexe 3.2 (TVA)'!M15</f>
        <v>1600.5996514648386</v>
      </c>
      <c r="N14" s="64">
        <f>'Annexe 3.2 (TVA)'!T13</f>
        <v>1715.7588004830791</v>
      </c>
      <c r="O14" s="64">
        <f t="shared" si="2"/>
        <v>115.15914901824044</v>
      </c>
      <c r="P14" s="67">
        <f>O14/POWER((1+'1.Paramètres et Notes'!$C$26),($A14-1))</f>
        <v>74.154163891867896</v>
      </c>
      <c r="Q14" s="72">
        <v>9</v>
      </c>
      <c r="R14" s="64">
        <f>'Annexe 3.2 (TVA)'!M15</f>
        <v>1600.5996514648386</v>
      </c>
      <c r="S14" s="64">
        <f>'Annexe 3.2 (TVA)'!AA13</f>
        <v>1860.2896019560958</v>
      </c>
      <c r="T14" s="64">
        <f t="shared" si="3"/>
        <v>259.68995049125715</v>
      </c>
      <c r="U14" s="67">
        <f>T14/POWER((1+'1.Paramètres et Notes'!$C$26),($A14-1))</f>
        <v>167.22154786633192</v>
      </c>
      <c r="V14" s="72">
        <v>8</v>
      </c>
      <c r="W14" s="64">
        <f>'Annexe 3.2 (TVA)'!AC12</f>
        <v>2209.0886530343009</v>
      </c>
      <c r="X14" s="64">
        <f>'Annexe 3.2 (TVA)'!AH12</f>
        <v>2605.6795681508179</v>
      </c>
      <c r="Y14" s="64">
        <f t="shared" si="4"/>
        <v>396.59091511651695</v>
      </c>
      <c r="Z14" s="67">
        <f>Y14/POWER((1+'1.Paramètres et Notes'!$C$26),($A14-1))</f>
        <v>255.37586868515243</v>
      </c>
      <c r="AA14" s="72">
        <v>8</v>
      </c>
      <c r="AB14" s="64">
        <f>'Annexe 3.2 (TVA)'!AE12</f>
        <v>2179.8664658884818</v>
      </c>
      <c r="AC14" s="64">
        <f>'Annexe 3.2 (TVA)'!AI12</f>
        <v>2701.6817637593631</v>
      </c>
      <c r="AD14" s="64">
        <f t="shared" si="5"/>
        <v>521.8152978708813</v>
      </c>
      <c r="AE14" s="67">
        <f>AD14/POWER((1+'1.Paramètres et Notes'!$C$26),($A14-1))</f>
        <v>336.01131520581316</v>
      </c>
      <c r="AF14" s="81">
        <v>8</v>
      </c>
      <c r="AG14" s="64">
        <f>'Annexe 3.2 (TVA)'!T15</f>
        <v>1870.1347006401379</v>
      </c>
      <c r="AH14" s="64">
        <f>'Annexe 3.2 (TVA)'!AJ12</f>
        <v>2472.7823900621393</v>
      </c>
      <c r="AI14" s="64">
        <f t="shared" si="6"/>
        <v>602.64768942200135</v>
      </c>
      <c r="AJ14" s="23">
        <f>AI14/POWER((1+'1.Paramètres et Notes'!$C$26),($A14-1))</f>
        <v>388.06152973027076</v>
      </c>
    </row>
    <row r="15" spans="1:36" s="55" customFormat="1" x14ac:dyDescent="0.25">
      <c r="A15" s="57">
        <v>12</v>
      </c>
      <c r="B15" s="69">
        <v>10</v>
      </c>
      <c r="C15" s="1">
        <f>'Annexe 3.2 (TVA)'!B16</f>
        <v>1198.2553274574457</v>
      </c>
      <c r="D15" s="1">
        <f>'Annexe 3.2 (TVA)'!F14</f>
        <v>1452.1308985431951</v>
      </c>
      <c r="E15" s="1">
        <f t="shared" si="0"/>
        <v>253.87557108574947</v>
      </c>
      <c r="F15" s="67">
        <f>E15/POWER((1+'1.Paramètres et Notes'!$C$26),(A15-1))</f>
        <v>156.43780671129198</v>
      </c>
      <c r="G15" s="69">
        <v>9</v>
      </c>
      <c r="H15" s="64">
        <f>'Annexe 3.2 (TVA)'!B16</f>
        <v>1198.2553274574457</v>
      </c>
      <c r="I15" s="64">
        <f>'Annexe 3.2 (TVA)'!M13</f>
        <v>1515.8577190426533</v>
      </c>
      <c r="J15" s="64">
        <f t="shared" si="1"/>
        <v>317.60239158520767</v>
      </c>
      <c r="K15" s="67">
        <f>J15/POWER((1+'1.Paramètres et Notes'!$C$26),($A15-1))</f>
        <v>195.70619312981904</v>
      </c>
      <c r="L15" s="72">
        <v>10</v>
      </c>
      <c r="M15" s="64">
        <f>'Annexe 3.2 (TVA)'!M16</f>
        <v>1641.7794823313905</v>
      </c>
      <c r="N15" s="64">
        <f>'Annexe 3.2 (TVA)'!T14</f>
        <v>1793.4331607488443</v>
      </c>
      <c r="O15" s="64">
        <f t="shared" si="2"/>
        <v>151.65367841745388</v>
      </c>
      <c r="P15" s="67">
        <f>O15/POWER((1+'1.Paramètres et Notes'!$C$26),($A15-1))</f>
        <v>93.448805372900168</v>
      </c>
      <c r="Q15" s="72">
        <v>10</v>
      </c>
      <c r="R15" s="64">
        <f>'Annexe 3.2 (TVA)'!M16</f>
        <v>1641.7794823313905</v>
      </c>
      <c r="S15" s="64">
        <f>'Annexe 3.2 (TVA)'!AA14</f>
        <v>1947.4722061358814</v>
      </c>
      <c r="T15" s="64">
        <f t="shared" si="3"/>
        <v>305.69272380449092</v>
      </c>
      <c r="U15" s="67">
        <f>T15/POWER((1+'1.Paramètres et Notes'!$C$26),($A15-1))</f>
        <v>188.36747086399623</v>
      </c>
      <c r="V15" s="72">
        <v>9</v>
      </c>
      <c r="W15" s="64">
        <f>'Annexe 3.2 (TVA)'!AC13</f>
        <v>2319.0502967183734</v>
      </c>
      <c r="X15" s="64">
        <f>'Annexe 3.2 (TVA)'!AH13</f>
        <v>2741.3000730031031</v>
      </c>
      <c r="Y15" s="64">
        <f t="shared" si="4"/>
        <v>422.24977628472971</v>
      </c>
      <c r="Z15" s="67">
        <f>Y15/POWER((1+'1.Paramètres et Notes'!$C$26),($A15-1))</f>
        <v>260.18977959878504</v>
      </c>
      <c r="AA15" s="72">
        <v>9</v>
      </c>
      <c r="AB15" s="64">
        <f>'Annexe 3.2 (TVA)'!AE13</f>
        <v>2288.3735189085787</v>
      </c>
      <c r="AC15" s="64">
        <f>'Annexe 3.2 (TVA)'!AI13</f>
        <v>2823.3198045868021</v>
      </c>
      <c r="AD15" s="64">
        <f t="shared" si="5"/>
        <v>534.94628567822338</v>
      </c>
      <c r="AE15" s="67">
        <f>AD15/POWER((1+'1.Paramètres et Notes'!$C$26),($A15-1))</f>
        <v>329.63322655249732</v>
      </c>
      <c r="AF15" s="81">
        <v>9</v>
      </c>
      <c r="AG15" s="64">
        <f>'Annexe 3.2 (TVA)'!T16</f>
        <v>1945.4465992505613</v>
      </c>
      <c r="AH15" s="64">
        <f>'Annexe 3.2 (TVA)'!AJ13</f>
        <v>2541.8053679718578</v>
      </c>
      <c r="AI15" s="64">
        <f t="shared" si="6"/>
        <v>596.35876872129643</v>
      </c>
      <c r="AJ15" s="23">
        <f>AI15/POWER((1+'1.Paramètres et Notes'!$C$26),($A15-1))</f>
        <v>367.4755211492776</v>
      </c>
    </row>
    <row r="16" spans="1:36" s="55" customFormat="1" x14ac:dyDescent="0.25">
      <c r="A16" s="57">
        <v>13</v>
      </c>
      <c r="B16" s="69">
        <v>11</v>
      </c>
      <c r="C16" s="1">
        <f>'Annexe 3.2 (TVA)'!B17</f>
        <v>1235.8893369664629</v>
      </c>
      <c r="D16" s="1">
        <f>'Annexe 3.2 (TVA)'!F15</f>
        <v>1498.1409072583065</v>
      </c>
      <c r="E16" s="1">
        <f t="shared" si="0"/>
        <v>262.25157029184356</v>
      </c>
      <c r="F16" s="67">
        <f>E16/POWER((1+'1.Paramètres et Notes'!$C$26),(A16-1))</f>
        <v>154.64027450540584</v>
      </c>
      <c r="G16" s="69">
        <v>10</v>
      </c>
      <c r="H16" s="64">
        <f>'Annexe 3.2 (TVA)'!B17</f>
        <v>1235.8893369664629</v>
      </c>
      <c r="I16" s="64">
        <f>'Annexe 3.2 (TVA)'!M14</f>
        <v>1558.5853505052007</v>
      </c>
      <c r="J16" s="64">
        <f t="shared" si="1"/>
        <v>322.69601353873782</v>
      </c>
      <c r="K16" s="67">
        <f>J16/POWER((1+'1.Paramètres et Notes'!$C$26),($A16-1))</f>
        <v>190.28217852002925</v>
      </c>
      <c r="L16" s="72">
        <v>11</v>
      </c>
      <c r="M16" s="64">
        <f>'Annexe 3.2 (TVA)'!M17</f>
        <v>1682.0035481686439</v>
      </c>
      <c r="N16" s="64">
        <f>'Annexe 3.2 (TVA)'!T15</f>
        <v>1870.1347006401379</v>
      </c>
      <c r="O16" s="64">
        <f t="shared" si="2"/>
        <v>188.13115247149403</v>
      </c>
      <c r="P16" s="67">
        <f>O16/POWER((1+'1.Paramètres et Notes'!$C$26),($A16-1))</f>
        <v>110.93414246799279</v>
      </c>
      <c r="Q16" s="72">
        <v>11</v>
      </c>
      <c r="R16" s="64">
        <f>'Annexe 3.2 (TVA)'!M17</f>
        <v>1682.0035481686439</v>
      </c>
      <c r="S16" s="64">
        <f>'Annexe 3.2 (TVA)'!AA15</f>
        <v>2033.0856008045746</v>
      </c>
      <c r="T16" s="64">
        <f t="shared" si="3"/>
        <v>351.08205263593072</v>
      </c>
      <c r="U16" s="67">
        <f>T16/POWER((1+'1.Paramètres et Notes'!$C$26),($A16-1))</f>
        <v>207.02040004231091</v>
      </c>
      <c r="V16" s="72">
        <v>10</v>
      </c>
      <c r="W16" s="64">
        <f>'Annexe 3.2 (TVA)'!AC14</f>
        <v>2427.7327534064175</v>
      </c>
      <c r="X16" s="64">
        <f>'Annexe 3.2 (TVA)'!AH14</f>
        <v>2875.8583333991805</v>
      </c>
      <c r="Y16" s="64">
        <f t="shared" si="4"/>
        <v>448.12557999276305</v>
      </c>
      <c r="Z16" s="67">
        <f>Y16/POWER((1+'1.Paramètres et Notes'!$C$26),($A16-1))</f>
        <v>264.24346144374783</v>
      </c>
      <c r="AA16" s="72">
        <v>10</v>
      </c>
      <c r="AB16" s="64">
        <f>'Annexe 3.2 (TVA)'!AE14</f>
        <v>2395.6183062281066</v>
      </c>
      <c r="AC16" s="64">
        <f>'Annexe 3.2 (TVA)'!AI14</f>
        <v>2944.6247603925235</v>
      </c>
      <c r="AD16" s="64">
        <f t="shared" si="5"/>
        <v>549.00645416441694</v>
      </c>
      <c r="AE16" s="67">
        <f>AD16/POWER((1+'1.Paramètres et Notes'!$C$26),($A16-1))</f>
        <v>323.7292675988428</v>
      </c>
      <c r="AF16" s="81">
        <v>10</v>
      </c>
      <c r="AG16" s="64">
        <f>'Annexe 3.2 (TVA)'!T17</f>
        <v>2018.944927562083</v>
      </c>
      <c r="AH16" s="64">
        <f>'Annexe 3.2 (TVA)'!AJ14</f>
        <v>2610.3218153516609</v>
      </c>
      <c r="AI16" s="64">
        <f t="shared" si="6"/>
        <v>591.37688778957795</v>
      </c>
      <c r="AJ16" s="23">
        <f>AI16/POWER((1+'1.Paramètres et Notes'!$C$26),($A16-1))</f>
        <v>348.71358124629381</v>
      </c>
    </row>
    <row r="17" spans="1:36" s="55" customFormat="1" x14ac:dyDescent="0.25">
      <c r="A17" s="57">
        <v>14</v>
      </c>
      <c r="B17" s="69">
        <v>12</v>
      </c>
      <c r="C17" s="1">
        <f>'Annexe 3.2 (TVA)'!B18</f>
        <v>1272.7841746963938</v>
      </c>
      <c r="D17" s="1">
        <f>'Annexe 3.2 (TVA)'!F16</f>
        <v>1543.4507841159154</v>
      </c>
      <c r="E17" s="1">
        <f t="shared" si="0"/>
        <v>270.66660941952159</v>
      </c>
      <c r="F17" s="67">
        <f>E17/POWER((1+'1.Paramètres et Notes'!$C$26),(A17-1))</f>
        <v>152.72949186643939</v>
      </c>
      <c r="G17" s="69">
        <v>11</v>
      </c>
      <c r="H17" s="64">
        <f>'Annexe 3.2 (TVA)'!B18</f>
        <v>1272.7841746963938</v>
      </c>
      <c r="I17" s="64">
        <f>'Annexe 3.2 (TVA)'!M15</f>
        <v>1600.5996514648386</v>
      </c>
      <c r="J17" s="64">
        <f t="shared" si="1"/>
        <v>327.8154767684448</v>
      </c>
      <c r="K17" s="67">
        <f>J17/POWER((1+'1.Paramètres et Notes'!$C$26),($A17-1))</f>
        <v>184.9769770278435</v>
      </c>
      <c r="L17" s="72">
        <v>12</v>
      </c>
      <c r="M17" s="64">
        <f>'Annexe 3.2 (TVA)'!M18</f>
        <v>1721.1509825618477</v>
      </c>
      <c r="N17" s="64">
        <f>'Annexe 3.2 (TVA)'!T16</f>
        <v>1945.4465992505613</v>
      </c>
      <c r="O17" s="64">
        <f t="shared" si="2"/>
        <v>224.29561668871361</v>
      </c>
      <c r="P17" s="67">
        <f>O17/POWER((1+'1.Paramètres et Notes'!$C$26),($A17-1))</f>
        <v>126.5636557025056</v>
      </c>
      <c r="Q17" s="72">
        <v>12</v>
      </c>
      <c r="R17" s="64">
        <f>'Annexe 3.2 (TVA)'!M18</f>
        <v>1721.1509825618477</v>
      </c>
      <c r="S17" s="64">
        <f>'Annexe 3.2 (TVA)'!AA16</f>
        <v>2116.5754155352192</v>
      </c>
      <c r="T17" s="64">
        <f t="shared" si="3"/>
        <v>395.42443297337149</v>
      </c>
      <c r="U17" s="67">
        <f>T17/POWER((1+'1.Paramètres et Notes'!$C$26),($A17-1))</f>
        <v>223.12679369323845</v>
      </c>
      <c r="V17" s="72">
        <v>11</v>
      </c>
      <c r="W17" s="64">
        <f>'Annexe 3.2 (TVA)'!AC15</f>
        <v>2534.4590223167706</v>
      </c>
      <c r="X17" s="64">
        <f>'Annexe 3.2 (TVA)'!AH15</f>
        <v>3008.5258019400853</v>
      </c>
      <c r="Y17" s="64">
        <f t="shared" si="4"/>
        <v>474.06677962331469</v>
      </c>
      <c r="Z17" s="67">
        <f>Y17/POWER((1+'1.Paramètres et Notes'!$C$26),($A17-1))</f>
        <v>267.50243969105588</v>
      </c>
      <c r="AA17" s="72">
        <v>11</v>
      </c>
      <c r="AB17" s="64">
        <f>'Annexe 3.2 (TVA)'!AE15</f>
        <v>2500.9327825428163</v>
      </c>
      <c r="AC17" s="64">
        <f>'Annexe 3.2 (TVA)'!AI15</f>
        <v>3065.0943421487705</v>
      </c>
      <c r="AD17" s="64">
        <f t="shared" si="5"/>
        <v>564.16155960595415</v>
      </c>
      <c r="AE17" s="67">
        <f>AD17/POWER((1+'1.Paramètres et Notes'!$C$26),($A17-1))</f>
        <v>318.34036903918457</v>
      </c>
      <c r="AF17" s="81">
        <v>11</v>
      </c>
      <c r="AG17" s="64">
        <f>'Annexe 3.2 (TVA)'!T18</f>
        <v>2090.2025019016296</v>
      </c>
      <c r="AH17" s="64">
        <f>'Annexe 3.2 (TVA)'!AJ15</f>
        <v>2678.1887439597103</v>
      </c>
      <c r="AI17" s="64">
        <f t="shared" si="6"/>
        <v>587.98624205808073</v>
      </c>
      <c r="AJ17" s="23">
        <f>AI17/POWER((1+'1.Paramètres et Notes'!$C$26),($A17-1))</f>
        <v>331.7839617032235</v>
      </c>
    </row>
    <row r="18" spans="1:36" s="55" customFormat="1" x14ac:dyDescent="0.25">
      <c r="A18" s="57">
        <v>15</v>
      </c>
      <c r="B18" s="69">
        <v>13</v>
      </c>
      <c r="C18" s="1">
        <f>'Annexe 3.2 (TVA)'!B19</f>
        <v>1308.8049031012365</v>
      </c>
      <c r="D18" s="1">
        <f>'Annexe 3.2 (TVA)'!F17</f>
        <v>1587.910920305932</v>
      </c>
      <c r="E18" s="1">
        <f t="shared" si="0"/>
        <v>279.10601720469549</v>
      </c>
      <c r="F18" s="67">
        <f>E18/POWER((1+'1.Paramètres et Notes'!$C$26),(A18-1))</f>
        <v>150.70967497283772</v>
      </c>
      <c r="G18" s="69">
        <v>12</v>
      </c>
      <c r="H18" s="64">
        <f>'Annexe 3.2 (TVA)'!B19</f>
        <v>1308.8049031012365</v>
      </c>
      <c r="I18" s="64">
        <f>'Annexe 3.2 (TVA)'!M16</f>
        <v>1641.7794823313905</v>
      </c>
      <c r="J18" s="64">
        <f t="shared" si="1"/>
        <v>332.97457923015395</v>
      </c>
      <c r="K18" s="67">
        <f>J18/POWER((1+'1.Paramètres et Notes'!$C$26),($A18-1))</f>
        <v>179.79723659339891</v>
      </c>
      <c r="L18" s="72">
        <v>13</v>
      </c>
      <c r="M18" s="64">
        <f>'Annexe 3.2 (TVA)'!M19</f>
        <v>1759.1019435462031</v>
      </c>
      <c r="N18" s="64">
        <f>'Annexe 3.2 (TVA)'!T17</f>
        <v>2018.944927562083</v>
      </c>
      <c r="O18" s="64">
        <f t="shared" si="2"/>
        <v>259.84298401587989</v>
      </c>
      <c r="P18" s="67">
        <f>O18/POWER((1+'1.Paramètres et Notes'!$C$26),($A18-1))</f>
        <v>140.30815980683454</v>
      </c>
      <c r="Q18" s="72">
        <v>13</v>
      </c>
      <c r="R18" s="64">
        <f>'Annexe 3.2 (TVA)'!M19</f>
        <v>1759.1019435462031</v>
      </c>
      <c r="S18" s="64">
        <f>'Annexe 3.2 (TVA)'!AA17</f>
        <v>2197.3817686190505</v>
      </c>
      <c r="T18" s="64">
        <f t="shared" si="3"/>
        <v>438.27982507284742</v>
      </c>
      <c r="U18" s="67">
        <f>T18/POWER((1+'1.Paramètres et Notes'!$C$26),($A18-1))</f>
        <v>236.65921159785648</v>
      </c>
      <c r="V18" s="72">
        <v>12</v>
      </c>
      <c r="W18" s="64">
        <f>'Annexe 3.2 (TVA)'!AC16</f>
        <v>2638.538021318042</v>
      </c>
      <c r="X18" s="64">
        <f>'Annexe 3.2 (TVA)'!AH16</f>
        <v>3138.4508607029643</v>
      </c>
      <c r="Y18" s="64">
        <f t="shared" si="4"/>
        <v>499.91283938492234</v>
      </c>
      <c r="Z18" s="67">
        <f>Y18/POWER((1+'1.Paramètres et Notes'!$C$26),($A18-1))</f>
        <v>269.93936674319241</v>
      </c>
      <c r="AA18" s="72">
        <v>12</v>
      </c>
      <c r="AB18" s="64">
        <f>'Annexe 3.2 (TVA)'!AE16</f>
        <v>2603.6350074691372</v>
      </c>
      <c r="AC18" s="64">
        <f>'Annexe 3.2 (TVA)'!AI16</f>
        <v>3184.2102430266168</v>
      </c>
      <c r="AD18" s="64">
        <f t="shared" si="5"/>
        <v>580.57523555747957</v>
      </c>
      <c r="AE18" s="67">
        <f>AD18/POWER((1+'1.Paramètres et Notes'!$C$26),($A18-1))</f>
        <v>313.49487167800993</v>
      </c>
      <c r="AF18" s="81">
        <v>12</v>
      </c>
      <c r="AG18" s="64">
        <f>'Annexe 3.2 (TVA)'!T19</f>
        <v>2158.7929273092145</v>
      </c>
      <c r="AH18" s="64">
        <f>'Annexe 3.2 (TVA)'!AJ16</f>
        <v>2745.2612188713019</v>
      </c>
      <c r="AI18" s="64">
        <f t="shared" si="6"/>
        <v>586.46829156208742</v>
      </c>
      <c r="AJ18" s="23">
        <f>AI18/POWER((1+'1.Paramètres et Notes'!$C$26),($A18-1))</f>
        <v>316.67696199604063</v>
      </c>
    </row>
    <row r="19" spans="1:36" s="55" customFormat="1" x14ac:dyDescent="0.25">
      <c r="A19" s="57">
        <v>16</v>
      </c>
      <c r="B19" s="69">
        <v>14</v>
      </c>
      <c r="C19" s="1">
        <f>'Annexe 3.2 (TVA)'!B20</f>
        <v>1343.8166714894373</v>
      </c>
      <c r="D19" s="1">
        <f>'Annexe 3.2 (TVA)'!F18</f>
        <v>1631.3709024395671</v>
      </c>
      <c r="E19" s="1">
        <f t="shared" si="0"/>
        <v>287.55423095012975</v>
      </c>
      <c r="F19" s="67">
        <f>E19/POWER((1+'1.Paramètres et Notes'!$C$26),(A19-1))</f>
        <v>148.58514940632153</v>
      </c>
      <c r="G19" s="69">
        <v>13</v>
      </c>
      <c r="H19" s="64">
        <f>'Annexe 3.2 (TVA)'!B20</f>
        <v>1343.8166714894373</v>
      </c>
      <c r="I19" s="64">
        <f>'Annexe 3.2 (TVA)'!M17</f>
        <v>1682.0035481686439</v>
      </c>
      <c r="J19" s="64">
        <f t="shared" si="1"/>
        <v>338.18687667920653</v>
      </c>
      <c r="K19" s="67">
        <f>J19/POWER((1+'1.Paramètres et Notes'!$C$26),($A19-1))</f>
        <v>174.74807250306768</v>
      </c>
      <c r="L19" s="72">
        <v>14</v>
      </c>
      <c r="M19" s="64">
        <f>'Annexe 3.2 (TVA)'!M20</f>
        <v>1795.7382175636576</v>
      </c>
      <c r="N19" s="64">
        <f>'Annexe 3.2 (TVA)'!T18</f>
        <v>2090.2025019016296</v>
      </c>
      <c r="O19" s="64">
        <f t="shared" si="2"/>
        <v>294.464284337972</v>
      </c>
      <c r="P19" s="67">
        <f>O19/POWER((1+'1.Paramètres et Notes'!$C$26),($A19-1))</f>
        <v>152.15571524931295</v>
      </c>
      <c r="Q19" s="72">
        <v>14</v>
      </c>
      <c r="R19" s="64">
        <f>'Annexe 3.2 (TVA)'!M20</f>
        <v>1795.7382175636576</v>
      </c>
      <c r="S19" s="64">
        <f>'Annexe 3.2 (TVA)'!AA18</f>
        <v>2274.9453751012652</v>
      </c>
      <c r="T19" s="64">
        <f t="shared" si="3"/>
        <v>479.2071575376076</v>
      </c>
      <c r="U19" s="67">
        <f>T19/POWER((1+'1.Paramètres et Notes'!$C$26),($A19-1))</f>
        <v>247.61613440371448</v>
      </c>
      <c r="V19" s="72">
        <v>13</v>
      </c>
      <c r="W19" s="64">
        <f>'Annexe 3.2 (TVA)'!AC17</f>
        <v>2739.2717978755968</v>
      </c>
      <c r="X19" s="64">
        <f>'Annexe 3.2 (TVA)'!AH17</f>
        <v>3264.7675627791377</v>
      </c>
      <c r="Y19" s="64">
        <f t="shared" si="4"/>
        <v>525.49576490354093</v>
      </c>
      <c r="Z19" s="67">
        <f>Y19/POWER((1+'1.Paramètres et Notes'!$C$26),($A19-1))</f>
        <v>271.53440407602045</v>
      </c>
      <c r="AA19" s="72">
        <v>13</v>
      </c>
      <c r="AB19" s="64">
        <f>'Annexe 3.2 (TVA)'!AE17</f>
        <v>2703.0362611030755</v>
      </c>
      <c r="AC19" s="64">
        <f>'Annexe 3.2 (TVA)'!AI17</f>
        <v>3301.4416466883285</v>
      </c>
      <c r="AD19" s="64">
        <f t="shared" si="5"/>
        <v>598.40538558525304</v>
      </c>
      <c r="AE19" s="67">
        <f>AD19/POWER((1+'1.Paramètres et Notes'!$C$26),($A19-1))</f>
        <v>309.2082955237496</v>
      </c>
      <c r="AF19" s="81">
        <v>13</v>
      </c>
      <c r="AG19" s="64">
        <f>'Annexe 3.2 (TVA)'!T20</f>
        <v>2224.2947788801716</v>
      </c>
      <c r="AH19" s="64">
        <f>'Annexe 3.2 (TVA)'!AJ17</f>
        <v>2811.3928546339698</v>
      </c>
      <c r="AI19" s="64">
        <f t="shared" si="6"/>
        <v>587.09807575379818</v>
      </c>
      <c r="AJ19" s="23">
        <f>AI19/POWER((1+'1.Paramètres et Notes'!$C$26),($A19-1))</f>
        <v>303.36557738623884</v>
      </c>
    </row>
    <row r="20" spans="1:36" s="55" customFormat="1" x14ac:dyDescent="0.25">
      <c r="A20" s="57">
        <v>17</v>
      </c>
      <c r="B20" s="69">
        <v>15</v>
      </c>
      <c r="C20" s="1">
        <f>'Annexe 3.2 (TVA)'!B21</f>
        <v>1377.6855425683332</v>
      </c>
      <c r="D20" s="1">
        <f>'Annexe 3.2 (TVA)'!F19</f>
        <v>1673.6803411336869</v>
      </c>
      <c r="E20" s="1">
        <f t="shared" si="0"/>
        <v>295.99479856535368</v>
      </c>
      <c r="F20" s="67">
        <f>E20/POWER((1+'1.Paramètres et Notes'!$C$26),(A20-1))</f>
        <v>146.36034759603467</v>
      </c>
      <c r="G20" s="69">
        <v>14</v>
      </c>
      <c r="H20" s="64">
        <f>'Annexe 3.2 (TVA)'!B21</f>
        <v>1377.6855425683332</v>
      </c>
      <c r="I20" s="64">
        <f>'Annexe 3.2 (TVA)'!M18</f>
        <v>1721.1509825618477</v>
      </c>
      <c r="J20" s="64">
        <f t="shared" si="1"/>
        <v>343.46543999351456</v>
      </c>
      <c r="K20" s="67">
        <f>J20/POWER((1+'1.Paramètres et Notes'!$C$26),($A20-1))</f>
        <v>169.83312351543424</v>
      </c>
      <c r="L20" s="72">
        <v>15</v>
      </c>
      <c r="M20" s="64">
        <f>'Annexe 3.2 (TVA)'!M21</f>
        <v>1830.9438272512214</v>
      </c>
      <c r="N20" s="64">
        <f>'Annexe 3.2 (TVA)'!T19</f>
        <v>2158.7929273092145</v>
      </c>
      <c r="O20" s="64">
        <f t="shared" si="2"/>
        <v>327.84910005799316</v>
      </c>
      <c r="P20" s="67">
        <f>O20/POWER((1+'1.Paramètres et Notes'!$C$26),($A20-1))</f>
        <v>162.11132248305526</v>
      </c>
      <c r="Q20" s="72">
        <v>15</v>
      </c>
      <c r="R20" s="64">
        <f>'Annexe 3.2 (TVA)'!M21</f>
        <v>1830.9438272512214</v>
      </c>
      <c r="S20" s="64">
        <f>'Annexe 3.2 (TVA)'!AA19</f>
        <v>2348.7138881068522</v>
      </c>
      <c r="T20" s="64">
        <f t="shared" si="3"/>
        <v>517.77006085563085</v>
      </c>
      <c r="U20" s="67">
        <f>T20/POWER((1+'1.Paramètres et Notes'!$C$26),($A20-1))</f>
        <v>256.02141135232898</v>
      </c>
      <c r="V20" s="72">
        <v>14</v>
      </c>
      <c r="W20" s="64">
        <f>'Annexe 3.2 (TVA)'!AC18</f>
        <v>2835.9631433725503</v>
      </c>
      <c r="X20" s="64">
        <f>'Annexe 3.2 (TVA)'!AH18</f>
        <v>3386.604969689165</v>
      </c>
      <c r="Y20" s="64">
        <f t="shared" si="4"/>
        <v>550.6418263166147</v>
      </c>
      <c r="Z20" s="67">
        <f>Y20/POWER((1+'1.Paramètres et Notes'!$C$26),($A20-1))</f>
        <v>272.27549095874019</v>
      </c>
      <c r="AA20" s="72">
        <v>14</v>
      </c>
      <c r="AB20" s="64">
        <f>'Annexe 3.2 (TVA)'!AE18</f>
        <v>2798.4485576177203</v>
      </c>
      <c r="AC20" s="64">
        <f>'Annexe 3.2 (TVA)'!AI18</f>
        <v>3416.2490008911441</v>
      </c>
      <c r="AD20" s="64">
        <f t="shared" si="5"/>
        <v>617.80044327342375</v>
      </c>
      <c r="AE20" s="67">
        <f>AD20/POWER((1+'1.Paramètres et Notes'!$C$26),($A20-1))</f>
        <v>305.48336680490064</v>
      </c>
      <c r="AF20" s="81">
        <v>14</v>
      </c>
      <c r="AG20" s="64">
        <f>'Annexe 3.2 (TVA)'!T21</f>
        <v>2286.29586489856</v>
      </c>
      <c r="AH20" s="64">
        <f>'Annexe 3.2 (TVA)'!AJ18</f>
        <v>2876.4363309175224</v>
      </c>
      <c r="AI20" s="64">
        <f t="shared" si="6"/>
        <v>590.14046601896234</v>
      </c>
      <c r="AJ20" s="23">
        <f>AI20/POWER((1+'1.Paramètres et Notes'!$C$26),($A20-1))</f>
        <v>291.80635658349451</v>
      </c>
    </row>
    <row r="21" spans="1:36" s="55" customFormat="1" x14ac:dyDescent="0.25">
      <c r="A21" s="57">
        <v>18</v>
      </c>
      <c r="B21" s="69">
        <v>16</v>
      </c>
      <c r="C21" s="1">
        <f>'Annexe 3.2 (TVA)'!B22</f>
        <v>1410.2793347522418</v>
      </c>
      <c r="D21" s="1">
        <f>'Annexe 3.2 (TVA)'!F20</f>
        <v>1714.6897226842184</v>
      </c>
      <c r="E21" s="1">
        <f t="shared" si="0"/>
        <v>304.41038793197663</v>
      </c>
      <c r="F21" s="67">
        <f>E21/POWER((1+'1.Paramètres et Notes'!$C$26),(A21-1))</f>
        <v>144.03980705361647</v>
      </c>
      <c r="G21" s="69">
        <v>15</v>
      </c>
      <c r="H21" s="64">
        <f>'Annexe 3.2 (TVA)'!B22</f>
        <v>1410.2793347522418</v>
      </c>
      <c r="I21" s="64">
        <f>'Annexe 3.2 (TVA)'!M19</f>
        <v>1759.1019435462031</v>
      </c>
      <c r="J21" s="64">
        <f t="shared" si="1"/>
        <v>348.82260879396131</v>
      </c>
      <c r="K21" s="67">
        <f>J21/POWER((1+'1.Paramètres et Notes'!$C$26),($A21-1))</f>
        <v>165.05462119068321</v>
      </c>
      <c r="L21" s="72">
        <v>16</v>
      </c>
      <c r="M21" s="64">
        <f>'Annexe 3.2 (TVA)'!M22</f>
        <v>1864.6056387362785</v>
      </c>
      <c r="N21" s="64">
        <f>'Annexe 3.2 (TVA)'!T20</f>
        <v>2224.2947788801716</v>
      </c>
      <c r="O21" s="64">
        <f t="shared" si="2"/>
        <v>359.68914014389316</v>
      </c>
      <c r="P21" s="67">
        <f>O21/POWER((1+'1.Paramètres et Notes'!$C$26),($A21-1))</f>
        <v>170.19640721717064</v>
      </c>
      <c r="Q21" s="72">
        <v>16</v>
      </c>
      <c r="R21" s="64">
        <f>'Annexe 3.2 (TVA)'!M22</f>
        <v>1864.6056387362785</v>
      </c>
      <c r="S21" s="64">
        <f>'Annexe 3.2 (TVA)'!AA20</f>
        <v>2418.1483749882091</v>
      </c>
      <c r="T21" s="64">
        <f t="shared" si="3"/>
        <v>553.54273625193059</v>
      </c>
      <c r="U21" s="67">
        <f>T21/POWER((1+'1.Paramètres et Notes'!$C$26),($A21-1))</f>
        <v>261.92335112912082</v>
      </c>
      <c r="V21" s="72">
        <v>15</v>
      </c>
      <c r="W21" s="64">
        <f>'Annexe 3.2 (TVA)'!AC19</f>
        <v>2927.9234982518105</v>
      </c>
      <c r="X21" s="64">
        <f>'Annexe 3.2 (TVA)'!AH19</f>
        <v>3503.0969494981309</v>
      </c>
      <c r="Y21" s="64">
        <f t="shared" si="4"/>
        <v>575.17345124632038</v>
      </c>
      <c r="Z21" s="67">
        <f>Y21/POWER((1+'1.Paramètres et Notes'!$C$26),($A21-1))</f>
        <v>272.15849466476095</v>
      </c>
      <c r="AA21" s="72">
        <v>15</v>
      </c>
      <c r="AB21" s="64">
        <f>'Annexe 3.2 (TVA)'!AE19</f>
        <v>2889.1924458347726</v>
      </c>
      <c r="AC21" s="64">
        <f>'Annexe 3.2 (TVA)'!AI19</f>
        <v>3528.0880213120208</v>
      </c>
      <c r="AD21" s="64">
        <f t="shared" si="5"/>
        <v>638.89557547724826</v>
      </c>
      <c r="AE21" s="67">
        <f>AD21/POWER((1+'1.Paramètres et Notes'!$C$26),($A21-1))</f>
        <v>302.31029908123986</v>
      </c>
      <c r="AF21" s="81">
        <v>15</v>
      </c>
      <c r="AG21" s="64">
        <f>'Annexe 3.2 (TVA)'!T22</f>
        <v>2344.3975122764618</v>
      </c>
      <c r="AH21" s="64">
        <f>'Annexe 3.2 (TVA)'!AJ19</f>
        <v>2940.2439252315339</v>
      </c>
      <c r="AI21" s="64">
        <f t="shared" si="6"/>
        <v>595.84641295507208</v>
      </c>
      <c r="AJ21" s="23">
        <f>AI21/POWER((1+'1.Paramètres et Notes'!$C$26),($A21-1))</f>
        <v>281.94045196255462</v>
      </c>
    </row>
    <row r="22" spans="1:36" s="55" customFormat="1" x14ac:dyDescent="0.25">
      <c r="A22" s="57">
        <v>19</v>
      </c>
      <c r="B22" s="69">
        <v>17</v>
      </c>
      <c r="C22" s="1">
        <f>'Annexe 3.2 (TVA)'!B23</f>
        <v>1441.4684729441924</v>
      </c>
      <c r="D22" s="1">
        <f>'Annexe 3.2 (TVA)'!F21</f>
        <v>1754.2512772344207</v>
      </c>
      <c r="E22" s="1">
        <f t="shared" si="0"/>
        <v>312.78280429022834</v>
      </c>
      <c r="F22" s="67">
        <f>E22/POWER((1+'1.Paramètres et Notes'!$C$26),(A22-1))</f>
        <v>141.62816915163265</v>
      </c>
      <c r="G22" s="69">
        <v>16</v>
      </c>
      <c r="H22" s="64">
        <f>'Annexe 3.2 (TVA)'!B23</f>
        <v>1441.4684729441924</v>
      </c>
      <c r="I22" s="64">
        <f>'Annexe 3.2 (TVA)'!M20</f>
        <v>1795.7382175636576</v>
      </c>
      <c r="J22" s="64">
        <f t="shared" si="1"/>
        <v>354.2697446194652</v>
      </c>
      <c r="K22" s="67">
        <f>J22/POWER((1+'1.Paramètres et Notes'!$C$26),($A22-1))</f>
        <v>160.413471035047</v>
      </c>
      <c r="L22" s="72">
        <v>17</v>
      </c>
      <c r="M22" s="64">
        <f>'Annexe 3.2 (TVA)'!M23</f>
        <v>1896.6139640262045</v>
      </c>
      <c r="N22" s="64">
        <f>'Annexe 3.2 (TVA)'!T21</f>
        <v>2286.29586489856</v>
      </c>
      <c r="O22" s="64">
        <f t="shared" si="2"/>
        <v>389.68190087235553</v>
      </c>
      <c r="P22" s="67">
        <f>O22/POWER((1+'1.Paramètres et Notes'!$C$26),($A22-1))</f>
        <v>176.44810844802538</v>
      </c>
      <c r="Q22" s="72">
        <v>17</v>
      </c>
      <c r="R22" s="64">
        <f>'Annexe 3.2 (TVA)'!M23</f>
        <v>1896.6139640262045</v>
      </c>
      <c r="S22" s="64">
        <f>'Annexe 3.2 (TVA)'!AA21</f>
        <v>2482.7298235549538</v>
      </c>
      <c r="T22" s="64">
        <f t="shared" si="3"/>
        <v>586.1158595287493</v>
      </c>
      <c r="U22" s="67">
        <f>T22/POWER((1+'1.Paramètres et Notes'!$C$26),($A22-1))</f>
        <v>265.3934773817283</v>
      </c>
      <c r="V22" s="72">
        <v>16</v>
      </c>
      <c r="W22" s="64">
        <f>'Annexe 3.2 (TVA)'!AC20</f>
        <v>3014.481025227924</v>
      </c>
      <c r="X22" s="64">
        <f>'Annexe 3.2 (TVA)'!AH20</f>
        <v>3613.3922855756655</v>
      </c>
      <c r="Y22" s="64">
        <f t="shared" si="4"/>
        <v>598.91126034774152</v>
      </c>
      <c r="Z22" s="67">
        <f>Y22/POWER((1+'1.Paramètres et Notes'!$C$26),($A22-1))</f>
        <v>271.18723959211394</v>
      </c>
      <c r="AA22" s="72">
        <v>16</v>
      </c>
      <c r="AB22" s="64">
        <f>'Annexe 3.2 (TVA)'!AE20</f>
        <v>2974.6049756426196</v>
      </c>
      <c r="AC22" s="64">
        <f>'Annexe 3.2 (TVA)'!AI20</f>
        <v>3636.4138859486475</v>
      </c>
      <c r="AD22" s="64">
        <f t="shared" si="5"/>
        <v>661.80891030602788</v>
      </c>
      <c r="AE22" s="67">
        <f>AD22/POWER((1+'1.Paramètres et Notes'!$C$26),($A22-1))</f>
        <v>299.66731869283916</v>
      </c>
      <c r="AF22" s="81">
        <v>16</v>
      </c>
      <c r="AG22" s="64">
        <f>'Annexe 3.2 (TVA)'!T23</f>
        <v>2398.2188125591456</v>
      </c>
      <c r="AH22" s="64">
        <f>'Annexe 3.2 (TVA)'!AJ20</f>
        <v>3002.6680601104476</v>
      </c>
      <c r="AI22" s="64">
        <f t="shared" si="6"/>
        <v>604.44924755130205</v>
      </c>
      <c r="AJ22" s="23">
        <f>AI22/POWER((1+'1.Paramètres et Notes'!$C$26),($A22-1))</f>
        <v>273.6948422405564</v>
      </c>
    </row>
    <row r="23" spans="1:36" s="55" customFormat="1" x14ac:dyDescent="0.25">
      <c r="A23" s="57">
        <v>20</v>
      </c>
      <c r="B23" s="69">
        <v>18</v>
      </c>
      <c r="C23" s="1">
        <f>'Annexe 3.2 (TVA)'!B24</f>
        <v>1471.1268402215185</v>
      </c>
      <c r="D23" s="1">
        <f>'Annexe 3.2 (TVA)'!F22</f>
        <v>1792.2198565049487</v>
      </c>
      <c r="E23" s="1">
        <f t="shared" si="0"/>
        <v>321.09301628343019</v>
      </c>
      <c r="F23" s="67">
        <f>E23/POWER((1+'1.Paramètres et Notes'!$C$26),(A23-1))</f>
        <v>139.13017818885331</v>
      </c>
      <c r="G23" s="69">
        <v>17</v>
      </c>
      <c r="H23" s="64">
        <f>'Annexe 3.2 (TVA)'!B24</f>
        <v>1471.1268402215185</v>
      </c>
      <c r="I23" s="64">
        <f>'Annexe 3.2 (TVA)'!M21</f>
        <v>1830.9438272512214</v>
      </c>
      <c r="J23" s="64">
        <f t="shared" si="1"/>
        <v>359.81698702970289</v>
      </c>
      <c r="K23" s="67">
        <f>J23/POWER((1+'1.Paramètres et Notes'!$C$26),($A23-1))</f>
        <v>155.90934396601594</v>
      </c>
      <c r="L23" s="72">
        <v>18</v>
      </c>
      <c r="M23" s="64">
        <f>'Annexe 3.2 (TVA)'!M24</f>
        <v>1926.8631540317492</v>
      </c>
      <c r="N23" s="64">
        <f>'Annexe 3.2 (TVA)'!T22</f>
        <v>2344.3975122764618</v>
      </c>
      <c r="O23" s="64">
        <f t="shared" si="2"/>
        <v>417.53435824471262</v>
      </c>
      <c r="P23" s="67">
        <f>O23/POWER((1+'1.Paramètres et Notes'!$C$26),($A23-1))</f>
        <v>180.91838413351738</v>
      </c>
      <c r="Q23" s="72">
        <v>18</v>
      </c>
      <c r="R23" s="64">
        <f>'Annexe 3.2 (TVA)'!M24</f>
        <v>1926.8631540317492</v>
      </c>
      <c r="S23" s="64">
        <f>'Annexe 3.2 (TVA)'!AA22</f>
        <v>2541.9655695127162</v>
      </c>
      <c r="T23" s="64">
        <f t="shared" si="3"/>
        <v>615.10241548096701</v>
      </c>
      <c r="U23" s="67">
        <f>T23/POWER((1+'1.Paramètres et Notes'!$C$26),($A23-1))</f>
        <v>266.52497665885011</v>
      </c>
      <c r="V23" s="72">
        <v>17</v>
      </c>
      <c r="W23" s="64">
        <f>'Annexe 3.2 (TVA)'!AC21</f>
        <v>3094.9887199996042</v>
      </c>
      <c r="X23" s="64">
        <f>'Annexe 3.2 (TVA)'!AH21</f>
        <v>3716.6649339072746</v>
      </c>
      <c r="Y23" s="64">
        <f t="shared" si="4"/>
        <v>621.67621390767044</v>
      </c>
      <c r="Z23" s="67">
        <f>Y23/POWER((1+'1.Paramètres et Notes'!$C$26),($A23-1))</f>
        <v>269.3734152735272</v>
      </c>
      <c r="AA23" s="72">
        <v>17</v>
      </c>
      <c r="AB23" s="64">
        <f>'Annexe 3.2 (TVA)'!AE21</f>
        <v>3054.0477014190233</v>
      </c>
      <c r="AC23" s="64">
        <f>'Annexe 3.2 (TVA)'!AI21</f>
        <v>3740.6855763649155</v>
      </c>
      <c r="AD23" s="64">
        <f t="shared" si="5"/>
        <v>686.63787494589224</v>
      </c>
      <c r="AE23" s="67">
        <f>AD23/POWER((1+'1.Paramètres et Notes'!$C$26),($A23-1))</f>
        <v>297.52141917689983</v>
      </c>
      <c r="AF23" s="81">
        <v>17</v>
      </c>
      <c r="AG23" s="64">
        <f>'Annexe 3.2 (TVA)'!T24</f>
        <v>2447.4007656308795</v>
      </c>
      <c r="AH23" s="64">
        <f>'Annexe 3.2 (TVA)'!AJ21</f>
        <v>3063.5618620100213</v>
      </c>
      <c r="AI23" s="64">
        <f t="shared" si="6"/>
        <v>616.16109637914178</v>
      </c>
      <c r="AJ23" s="23">
        <f>AI23/POWER((1+'1.Paramètres et Notes'!$C$26),($A23-1))</f>
        <v>266.98370498534285</v>
      </c>
    </row>
    <row r="24" spans="1:36" s="55" customFormat="1" x14ac:dyDescent="0.25">
      <c r="A24" s="57">
        <v>21</v>
      </c>
      <c r="B24" s="69">
        <v>19</v>
      </c>
      <c r="C24" s="1">
        <f>'Annexe 3.2 (TVA)'!B25</f>
        <v>1499.1326226612935</v>
      </c>
      <c r="D24" s="1">
        <f>'Annexe 3.2 (TVA)'!F23</f>
        <v>1828.4538138834896</v>
      </c>
      <c r="E24" s="1">
        <f t="shared" si="0"/>
        <v>329.32119122219615</v>
      </c>
      <c r="F24" s="67">
        <f>E24/POWER((1+'1.Paramètres et Notes'!$C$26),(A24-1))</f>
        <v>136.55068048310531</v>
      </c>
      <c r="G24" s="69">
        <v>18</v>
      </c>
      <c r="H24" s="64">
        <f>'Annexe 3.2 (TVA)'!B25</f>
        <v>1499.1326226612935</v>
      </c>
      <c r="I24" s="64">
        <f>'Annexe 3.2 (TVA)'!M22</f>
        <v>1864.6056387362785</v>
      </c>
      <c r="J24" s="64">
        <f t="shared" si="1"/>
        <v>365.47301607498503</v>
      </c>
      <c r="K24" s="67">
        <f>J24/POWER((1+'1.Paramètres et Notes'!$C$26),($A24-1))</f>
        <v>151.54077652288191</v>
      </c>
      <c r="L24" s="72">
        <v>19</v>
      </c>
      <c r="M24" s="64">
        <f>'Annexe 3.2 (TVA)'!M25</f>
        <v>1955.2521777580448</v>
      </c>
      <c r="N24" s="64">
        <f>'Annexe 3.2 (TVA)'!T23</f>
        <v>2398.2188125591456</v>
      </c>
      <c r="O24" s="64">
        <f t="shared" si="2"/>
        <v>442.96663480110078</v>
      </c>
      <c r="P24" s="67">
        <f>O24/POWER((1+'1.Paramètres et Notes'!$C$26),($A24-1))</f>
        <v>183.67295219878542</v>
      </c>
      <c r="Q24" s="72">
        <v>19</v>
      </c>
      <c r="R24" s="64">
        <f>'Annexe 3.2 (TVA)'!M25</f>
        <v>1955.2521777580448</v>
      </c>
      <c r="S24" s="64">
        <f>'Annexe 3.2 (TVA)'!AA23</f>
        <v>2595.3955344191836</v>
      </c>
      <c r="T24" s="64">
        <f t="shared" si="3"/>
        <v>640.1433566611388</v>
      </c>
      <c r="U24" s="67">
        <f>T24/POWER((1+'1.Paramètres et Notes'!$C$26),($A24-1))</f>
        <v>265.43087201406354</v>
      </c>
      <c r="V24" s="72">
        <v>18</v>
      </c>
      <c r="W24" s="64">
        <f>'Annexe 3.2 (TVA)'!AC22</f>
        <v>3168.832423740806</v>
      </c>
      <c r="X24" s="64">
        <f>'Annexe 3.2 (TVA)'!AH22</f>
        <v>3812.1242580874523</v>
      </c>
      <c r="Y24" s="64">
        <f t="shared" si="4"/>
        <v>643.29183434664628</v>
      </c>
      <c r="Z24" s="67">
        <f>Y24/POWER((1+'1.Paramètres et Notes'!$C$26),($A24-1))</f>
        <v>266.73636580523544</v>
      </c>
      <c r="AA24" s="72">
        <v>18</v>
      </c>
      <c r="AB24" s="64">
        <f>'Annexe 3.2 (TVA)'!AE22</f>
        <v>3126.9145885316561</v>
      </c>
      <c r="AC24" s="64">
        <f>'Annexe 3.2 (TVA)'!AI22</f>
        <v>3840.3703185198688</v>
      </c>
      <c r="AD24" s="64">
        <f t="shared" si="5"/>
        <v>713.45572998821262</v>
      </c>
      <c r="AE24" s="67">
        <f>AD24/POWER((1+'1.Paramètres et Notes'!$C$26),($A24-1))</f>
        <v>295.82932414066528</v>
      </c>
      <c r="AF24" s="81">
        <v>18</v>
      </c>
      <c r="AG24" s="64">
        <f>'Annexe 3.2 (TVA)'!T25</f>
        <v>2491.6102583179763</v>
      </c>
      <c r="AH24" s="64">
        <f>'Annexe 3.2 (TVA)'!AJ22</f>
        <v>3122.7797290189196</v>
      </c>
      <c r="AI24" s="64">
        <f t="shared" si="6"/>
        <v>631.16947070094329</v>
      </c>
      <c r="AJ24" s="23">
        <f>AI24/POWER((1+'1.Paramètres et Notes'!$C$26),($A24-1))</f>
        <v>261.70991427704473</v>
      </c>
    </row>
    <row r="25" spans="1:36" s="55" customFormat="1" x14ac:dyDescent="0.25">
      <c r="A25" s="57">
        <v>22</v>
      </c>
      <c r="B25" s="69">
        <v>20</v>
      </c>
      <c r="C25" s="1">
        <f>'Annexe 3.2 (TVA)'!B26</f>
        <v>1525.3691394370389</v>
      </c>
      <c r="D25" s="1">
        <f>'Annexe 3.2 (TVA)'!F24</f>
        <v>1862.8158794772335</v>
      </c>
      <c r="E25" s="1">
        <f t="shared" si="0"/>
        <v>337.44674004019453</v>
      </c>
      <c r="F25" s="67">
        <f>E25/POWER((1+'1.Paramètres et Notes'!$C$26),(A25-1))</f>
        <v>133.89462323589171</v>
      </c>
      <c r="G25" s="69">
        <v>19</v>
      </c>
      <c r="H25" s="64">
        <f>'Annexe 3.2 (TVA)'!B26</f>
        <v>1525.3691394370389</v>
      </c>
      <c r="I25" s="64">
        <f>'Annexe 3.2 (TVA)'!M23</f>
        <v>1896.6139640262045</v>
      </c>
      <c r="J25" s="64">
        <f t="shared" si="1"/>
        <v>371.24482458916555</v>
      </c>
      <c r="K25" s="67">
        <f>J25/POWER((1+'1.Paramètres et Notes'!$C$26),($A25-1))</f>
        <v>147.30527819210866</v>
      </c>
      <c r="L25" s="72">
        <v>20</v>
      </c>
      <c r="M25" s="64">
        <f>'Annexe 3.2 (TVA)'!M26</f>
        <v>1981.6851832347836</v>
      </c>
      <c r="N25" s="64">
        <f>'Annexe 3.2 (TVA)'!T24</f>
        <v>2447.4007656308795</v>
      </c>
      <c r="O25" s="64">
        <f t="shared" si="2"/>
        <v>465.7155823960959</v>
      </c>
      <c r="P25" s="67">
        <f>O25/POWER((1+'1.Paramètres et Notes'!$C$26),($A25-1))</f>
        <v>184.79008697070711</v>
      </c>
      <c r="Q25" s="72">
        <v>20</v>
      </c>
      <c r="R25" s="64">
        <f>'Annexe 3.2 (TVA)'!M26</f>
        <v>1981.6851832347836</v>
      </c>
      <c r="S25" s="64">
        <f>'Annexe 3.2 (TVA)'!AA24</f>
        <v>2642.5981640792884</v>
      </c>
      <c r="T25" s="64">
        <f t="shared" si="3"/>
        <v>660.91298084450477</v>
      </c>
      <c r="U25" s="67">
        <f>T25/POWER((1+'1.Paramètres et Notes'!$C$26),($A25-1))</f>
        <v>262.24196017227604</v>
      </c>
      <c r="V25" s="72">
        <v>19</v>
      </c>
      <c r="W25" s="64">
        <f>'Annexe 3.2 (TVA)'!AC23</f>
        <v>3235.4385993812575</v>
      </c>
      <c r="X25" s="64">
        <f>'Annexe 3.2 (TVA)'!AH23</f>
        <v>3899.0250659517928</v>
      </c>
      <c r="Y25" s="64">
        <f t="shared" si="4"/>
        <v>663.58646657053532</v>
      </c>
      <c r="Z25" s="67">
        <f>Y25/POWER((1+'1.Paramètres et Notes'!$C$26),($A25-1))</f>
        <v>263.30276569071361</v>
      </c>
      <c r="AA25" s="72">
        <v>19</v>
      </c>
      <c r="AB25" s="64">
        <f>'Annexe 3.2 (TVA)'!AE23</f>
        <v>3192.6396867527133</v>
      </c>
      <c r="AC25" s="64">
        <f>'Annexe 3.2 (TVA)'!AI23</f>
        <v>3934.9480730293867</v>
      </c>
      <c r="AD25" s="64">
        <f t="shared" si="5"/>
        <v>742.30838627667345</v>
      </c>
      <c r="AE25" s="67">
        <f>AD25/POWER((1+'1.Paramètres et Notes'!$C$26),($A25-1))</f>
        <v>294.53863354412351</v>
      </c>
      <c r="AF25" s="81">
        <v>19</v>
      </c>
      <c r="AG25" s="64">
        <f>'Annexe 3.2 (TVA)'!T26</f>
        <v>2530.5438163650515</v>
      </c>
      <c r="AH25" s="64">
        <f>'Annexe 3.2 (TVA)'!AJ23</f>
        <v>3180.1779043687411</v>
      </c>
      <c r="AI25" s="64">
        <f t="shared" si="6"/>
        <v>649.63408800368961</v>
      </c>
      <c r="AJ25" s="23">
        <f>AI25/POWER((1+'1.Paramètres et Notes'!$C$26),($A25-1))</f>
        <v>257.76663731907837</v>
      </c>
    </row>
    <row r="26" spans="1:36" s="55" customFormat="1" x14ac:dyDescent="0.25">
      <c r="A26" s="57">
        <v>23</v>
      </c>
      <c r="B26" s="69">
        <v>21</v>
      </c>
      <c r="C26" s="1">
        <f>'Annexe 3.2 (TVA)'!B27</f>
        <v>1549.7256503072329</v>
      </c>
      <c r="D26" s="1">
        <f>'Annexe 3.2 (TVA)'!F25</f>
        <v>1895.17402261594</v>
      </c>
      <c r="E26" s="1">
        <f t="shared" si="0"/>
        <v>345.44837230870712</v>
      </c>
      <c r="F26" s="67">
        <f>E26/POWER((1+'1.Paramètres et Notes'!$C$26),(A26-1))</f>
        <v>131.16705292229335</v>
      </c>
      <c r="G26" s="69">
        <v>20</v>
      </c>
      <c r="H26" s="64">
        <f>'Annexe 3.2 (TVA)'!B27</f>
        <v>1549.7256503072329</v>
      </c>
      <c r="I26" s="64">
        <f>'Annexe 3.2 (TVA)'!M24</f>
        <v>1926.8631540317492</v>
      </c>
      <c r="J26" s="64">
        <f t="shared" si="1"/>
        <v>377.13750372451636</v>
      </c>
      <c r="K26" s="67">
        <f>J26/POWER((1+'1.Paramètres et Notes'!$C$26),($A26-1))</f>
        <v>143.19944418730265</v>
      </c>
      <c r="L26" s="72">
        <v>21</v>
      </c>
      <c r="M26" s="64">
        <f>'Annexe 3.2 (TVA)'!M27</f>
        <v>2006.0720358377612</v>
      </c>
      <c r="N26" s="64">
        <f>'Annexe 3.2 (TVA)'!T25</f>
        <v>2491.6102583179763</v>
      </c>
      <c r="O26" s="64">
        <f t="shared" si="2"/>
        <v>485.53822248021515</v>
      </c>
      <c r="P26" s="67">
        <f>O26/POWER((1+'1.Paramètres et Notes'!$C$26),($A26-1))</f>
        <v>184.35929310717839</v>
      </c>
      <c r="Q26" s="72">
        <v>21</v>
      </c>
      <c r="R26" s="64">
        <f>'Annexe 3.2 (TVA)'!M27</f>
        <v>2006.0720358377612</v>
      </c>
      <c r="S26" s="64">
        <f>'Annexe 3.2 (TVA)'!AA25</f>
        <v>2683.1959604002577</v>
      </c>
      <c r="T26" s="64">
        <f t="shared" si="3"/>
        <v>677.12392456249654</v>
      </c>
      <c r="U26" s="67">
        <f>T26/POWER((1+'1.Paramètres et Notes'!$C$26),($A26-1))</f>
        <v>257.10455387142468</v>
      </c>
      <c r="V26" s="72">
        <v>20</v>
      </c>
      <c r="W26" s="64">
        <f>'Annexe 3.2 (TVA)'!AC24</f>
        <v>3294.2817344522978</v>
      </c>
      <c r="X26" s="64">
        <f>'Annexe 3.2 (TVA)'!AH24</f>
        <v>3976.6772704872456</v>
      </c>
      <c r="Y26" s="64">
        <f t="shared" si="4"/>
        <v>682.39553603494778</v>
      </c>
      <c r="Z26" s="67">
        <f>Y26/POWER((1+'1.Paramètres et Notes'!$C$26),($A26-1))</f>
        <v>259.10618941647471</v>
      </c>
      <c r="AA26" s="72">
        <v>20</v>
      </c>
      <c r="AB26" s="64">
        <f>'Annexe 3.2 (TVA)'!AE24</f>
        <v>3250.7044351786849</v>
      </c>
      <c r="AC26" s="64">
        <f>'Annexe 3.2 (TVA)'!AI24</f>
        <v>4023.9160225324531</v>
      </c>
      <c r="AD26" s="64">
        <f t="shared" si="5"/>
        <v>773.21158735376821</v>
      </c>
      <c r="AE26" s="67">
        <f>AD26/POWER((1+'1.Paramètres et Notes'!$C$26),($A26-1))</f>
        <v>293.58912453618137</v>
      </c>
      <c r="AF26" s="81">
        <v>20</v>
      </c>
      <c r="AG26" s="64">
        <f>'Annexe 3.2 (TVA)'!T27</f>
        <v>2563.9310707582845</v>
      </c>
      <c r="AH26" s="64">
        <f>'Annexe 3.2 (TVA)'!AJ24</f>
        <v>3235.6150526247466</v>
      </c>
      <c r="AI26" s="64">
        <f t="shared" si="6"/>
        <v>671.68398186646209</v>
      </c>
      <c r="AJ26" s="23">
        <f>AI26/POWER((1+'1.Paramètres et Notes'!$C$26),($A26-1))</f>
        <v>255.03900281169254</v>
      </c>
    </row>
    <row r="27" spans="1:36" s="55" customFormat="1" x14ac:dyDescent="0.25">
      <c r="A27" s="57">
        <v>24</v>
      </c>
      <c r="B27" s="69">
        <v>22</v>
      </c>
      <c r="C27" s="1">
        <f>'Annexe 3.2 (TVA)'!B28</f>
        <v>1572.0981327008412</v>
      </c>
      <c r="D27" s="1">
        <f>'Annexe 3.2 (TVA)'!F26</f>
        <v>1925.4022942600304</v>
      </c>
      <c r="E27" s="1">
        <f t="shared" si="0"/>
        <v>353.3041615591892</v>
      </c>
      <c r="F27" s="67">
        <f>E27/POWER((1+'1.Paramètres et Notes'!$C$26),(A27-1))</f>
        <v>128.37311297456074</v>
      </c>
      <c r="G27" s="69">
        <v>21</v>
      </c>
      <c r="H27" s="64">
        <f>'Annexe 3.2 (TVA)'!B28</f>
        <v>1572.0981327008412</v>
      </c>
      <c r="I27" s="64">
        <f>'Annexe 3.2 (TVA)'!M25</f>
        <v>1955.2521777580448</v>
      </c>
      <c r="J27" s="64">
        <f t="shared" si="1"/>
        <v>383.15404505720358</v>
      </c>
      <c r="K27" s="67">
        <f>J27/POWER((1+'1.Paramètres et Notes'!$C$26),($A27-1))</f>
        <v>139.21907201919009</v>
      </c>
      <c r="L27" s="72">
        <v>22</v>
      </c>
      <c r="M27" s="64">
        <f>'Annexe 3.2 (TVA)'!M28</f>
        <v>2028.3288297779404</v>
      </c>
      <c r="N27" s="64">
        <f>'Annexe 3.2 (TVA)'!T26</f>
        <v>2530.5438163650515</v>
      </c>
      <c r="O27" s="64">
        <f t="shared" si="2"/>
        <v>502.21498658711107</v>
      </c>
      <c r="P27" s="67">
        <f>O27/POWER((1+'1.Paramètres et Notes'!$C$26),($A27-1))</f>
        <v>182.47988058262337</v>
      </c>
      <c r="Q27" s="72">
        <v>22</v>
      </c>
      <c r="R27" s="64">
        <f>'Annexe 3.2 (TVA)'!M28</f>
        <v>2028.3288297779404</v>
      </c>
      <c r="S27" s="64">
        <f>'Annexe 3.2 (TVA)'!AA26</f>
        <v>2716.860505295901</v>
      </c>
      <c r="T27" s="64">
        <f t="shared" si="3"/>
        <v>688.53167551796059</v>
      </c>
      <c r="U27" s="67">
        <f>T27/POWER((1+'1.Paramètres et Notes'!$C$26),($A27-1))</f>
        <v>250.17807369648804</v>
      </c>
      <c r="V27" s="72">
        <v>21</v>
      </c>
      <c r="W27" s="64">
        <f>'Annexe 3.2 (TVA)'!AC25</f>
        <v>3344.8912371368579</v>
      </c>
      <c r="X27" s="64">
        <f>'Annexe 3.2 (TVA)'!AH25</f>
        <v>4044.4550003459935</v>
      </c>
      <c r="Y27" s="64">
        <f t="shared" si="4"/>
        <v>699.56376320913569</v>
      </c>
      <c r="Z27" s="67">
        <f>Y27/POWER((1+'1.Paramètres et Notes'!$C$26),($A27-1))</f>
        <v>254.18658419145208</v>
      </c>
      <c r="AA27" s="72">
        <v>21</v>
      </c>
      <c r="AB27" s="64">
        <f>'Annexe 3.2 (TVA)'!AE25</f>
        <v>3300.6444670582714</v>
      </c>
      <c r="AC27" s="64">
        <f>'Annexe 3.2 (TVA)'!AI25</f>
        <v>4106.7930024282914</v>
      </c>
      <c r="AD27" s="64">
        <f t="shared" si="5"/>
        <v>806.14853537002</v>
      </c>
      <c r="AE27" s="67">
        <f>AD27/POWER((1+'1.Paramètres et Notes'!$C$26),($A27-1))</f>
        <v>292.91417499477967</v>
      </c>
      <c r="AF27" s="81">
        <v>21</v>
      </c>
      <c r="AG27" s="64">
        <f>'Annexe 3.2 (TVA)'!T28</f>
        <v>2591.5378830586437</v>
      </c>
      <c r="AH27" s="64">
        <f>'Annexe 3.2 (TVA)'!AJ25</f>
        <v>3288.9528353603541</v>
      </c>
      <c r="AI27" s="64">
        <f t="shared" si="6"/>
        <v>697.4149523017104</v>
      </c>
      <c r="AJ27" s="23">
        <f>AI27/POWER((1+'1.Paramètres et Notes'!$C$26),($A27-1))</f>
        <v>253.40581346924347</v>
      </c>
    </row>
    <row r="28" spans="1:36" s="55" customFormat="1" x14ac:dyDescent="0.25">
      <c r="A28" s="57">
        <v>25</v>
      </c>
      <c r="B28" s="69">
        <v>23</v>
      </c>
      <c r="C28" s="1">
        <f>'Annexe 3.2 (TVA)'!B29</f>
        <v>1592.3900207861018</v>
      </c>
      <c r="D28" s="1">
        <f>'Annexe 3.2 (TVA)'!F27</f>
        <v>1953.3816418192414</v>
      </c>
      <c r="E28" s="1">
        <f t="shared" si="0"/>
        <v>360.99162103313961</v>
      </c>
      <c r="F28" s="67">
        <f>E28/POWER((1+'1.Paramètres et Notes'!$C$26),(A28-1))</f>
        <v>125.51804054788421</v>
      </c>
      <c r="G28" s="69">
        <v>22</v>
      </c>
      <c r="H28" s="64">
        <f>'Annexe 3.2 (TVA)'!B29</f>
        <v>1592.3900207861018</v>
      </c>
      <c r="I28" s="64">
        <f>'Annexe 3.2 (TVA)'!M26</f>
        <v>1981.6851832347836</v>
      </c>
      <c r="J28" s="64">
        <f t="shared" si="1"/>
        <v>389.29516244868182</v>
      </c>
      <c r="K28" s="67">
        <f>J28/POWER((1+'1.Paramètres et Notes'!$C$26),($A28-1))</f>
        <v>135.35928021122425</v>
      </c>
      <c r="L28" s="72">
        <v>23</v>
      </c>
      <c r="M28" s="64">
        <f>'Annexe 3.2 (TVA)'!M29</f>
        <v>2048.3783687009254</v>
      </c>
      <c r="N28" s="64">
        <f>'Annexe 3.2 (TVA)'!T27</f>
        <v>2563.9310707582845</v>
      </c>
      <c r="O28" s="64">
        <f t="shared" si="2"/>
        <v>515.55270205735906</v>
      </c>
      <c r="P28" s="67">
        <f>O28/POWER((1+'1.Paramètres et Notes'!$C$26),($A28-1))</f>
        <v>179.25946529231567</v>
      </c>
      <c r="Q28" s="72">
        <v>23</v>
      </c>
      <c r="R28" s="64">
        <f>'Annexe 3.2 (TVA)'!M29</f>
        <v>2048.3783687009254</v>
      </c>
      <c r="S28" s="64">
        <f>'Annexe 3.2 (TVA)'!AA27</f>
        <v>2743.3168831829953</v>
      </c>
      <c r="T28" s="64">
        <f t="shared" si="3"/>
        <v>694.93851448206988</v>
      </c>
      <c r="U28" s="67">
        <f>T28/POWER((1+'1.Paramètres et Notes'!$C$26),($A28-1))</f>
        <v>241.63253537410847</v>
      </c>
      <c r="V28" s="72">
        <v>22</v>
      </c>
      <c r="W28" s="64">
        <f>'Annexe 3.2 (TVA)'!AC26</f>
        <v>3386.8576991044142</v>
      </c>
      <c r="X28" s="64">
        <f>'Annexe 3.2 (TVA)'!AH26</f>
        <v>4101.8049920174381</v>
      </c>
      <c r="Y28" s="64">
        <f t="shared" si="4"/>
        <v>714.94729291302383</v>
      </c>
      <c r="Z28" s="67">
        <f>Y28/POWER((1+'1.Paramètres et Notes'!$C$26),($A28-1))</f>
        <v>248.58965713561204</v>
      </c>
      <c r="AA28" s="72">
        <v>22</v>
      </c>
      <c r="AB28" s="64">
        <f>'Annexe 3.2 (TVA)'!AE26</f>
        <v>3342.0557897815156</v>
      </c>
      <c r="AC28" s="64">
        <f>'Annexe 3.2 (TVA)'!AI26</f>
        <v>4183.1238206643702</v>
      </c>
      <c r="AD28" s="64">
        <f t="shared" si="5"/>
        <v>841.0680308828546</v>
      </c>
      <c r="AE28" s="67">
        <f>AD28/POWER((1+'1.Paramètres et Notes'!$C$26),($A28-1))</f>
        <v>292.44227581169218</v>
      </c>
      <c r="AF28" s="81">
        <v>22</v>
      </c>
      <c r="AG28" s="64">
        <f>'Annexe 3.2 (TVA)'!T29</f>
        <v>2613.1690792307377</v>
      </c>
      <c r="AH28" s="64">
        <f>'Annexe 3.2 (TVA)'!AJ26</f>
        <v>3340.0564830615849</v>
      </c>
      <c r="AI28" s="64">
        <f t="shared" si="6"/>
        <v>726.88740383084723</v>
      </c>
      <c r="AJ28" s="23">
        <f>AI28/POWER((1+'1.Paramètres et Notes'!$C$26),($A28-1))</f>
        <v>252.74127517605407</v>
      </c>
    </row>
    <row r="29" spans="1:36" s="55" customFormat="1" x14ac:dyDescent="0.25">
      <c r="A29" s="57">
        <v>26</v>
      </c>
      <c r="B29" s="69">
        <v>24</v>
      </c>
      <c r="C29" s="1">
        <f>'Annexe 3.2 (TVA)'!B30</f>
        <v>1610.5128991854438</v>
      </c>
      <c r="D29" s="1">
        <f>'Annexe 3.2 (TVA)'!F28</f>
        <v>1979.0006890236359</v>
      </c>
      <c r="E29" s="1">
        <f t="shared" si="0"/>
        <v>368.48778983819216</v>
      </c>
      <c r="F29" s="67">
        <f>E29/POWER((1+'1.Paramètres et Notes'!$C$26),(A29-1))</f>
        <v>122.60716218139379</v>
      </c>
      <c r="G29" s="69">
        <v>23</v>
      </c>
      <c r="H29" s="64">
        <f>'Annexe 3.2 (TVA)'!B30</f>
        <v>1610.5128991854438</v>
      </c>
      <c r="I29" s="64">
        <f>'Annexe 3.2 (TVA)'!M27</f>
        <v>2006.0720358377612</v>
      </c>
      <c r="J29" s="64">
        <f t="shared" si="1"/>
        <v>395.55913665231742</v>
      </c>
      <c r="K29" s="67">
        <f>J29/POWER((1+'1.Paramètres et Notes'!$C$26),($A29-1))</f>
        <v>131.6146275597329</v>
      </c>
      <c r="L29" s="72">
        <v>24</v>
      </c>
      <c r="M29" s="64">
        <f>'Annexe 3.2 (TVA)'!M30</f>
        <v>2066.1506115474226</v>
      </c>
      <c r="N29" s="64">
        <f>'Annexe 3.2 (TVA)'!T28</f>
        <v>2591.5378830586437</v>
      </c>
      <c r="O29" s="64">
        <f t="shared" si="2"/>
        <v>525.38727151122112</v>
      </c>
      <c r="P29" s="67">
        <f>O29/POWER((1+'1.Paramètres et Notes'!$C$26),($A29-1))</f>
        <v>174.81242033691885</v>
      </c>
      <c r="Q29" s="72">
        <v>24</v>
      </c>
      <c r="R29" s="64">
        <f>'Annexe 3.2 (TVA)'!M30</f>
        <v>2066.1506115474226</v>
      </c>
      <c r="S29" s="64">
        <f>'Annexe 3.2 (TVA)'!AA28</f>
        <v>2762.3474187977508</v>
      </c>
      <c r="T29" s="64">
        <f t="shared" si="3"/>
        <v>696.19680725032822</v>
      </c>
      <c r="U29" s="67">
        <f>T29/POWER((1+'1.Paramètres et Notes'!$C$26),($A29-1))</f>
        <v>231.64597908167235</v>
      </c>
      <c r="V29" s="72">
        <v>23</v>
      </c>
      <c r="W29" s="64">
        <f>'Annexe 3.2 (TVA)'!AC27</f>
        <v>3419.8384086265478</v>
      </c>
      <c r="X29" s="64">
        <f>'Annexe 3.2 (TVA)'!AH27</f>
        <v>4148.2541064129364</v>
      </c>
      <c r="Y29" s="64">
        <f t="shared" si="4"/>
        <v>728.41569778638859</v>
      </c>
      <c r="Z29" s="67">
        <f>Y29/POWER((1+'1.Paramètres et Notes'!$C$26),($A29-1))</f>
        <v>242.36618975403667</v>
      </c>
      <c r="AA29" s="72">
        <v>23</v>
      </c>
      <c r="AB29" s="64">
        <f>'Annexe 3.2 (TVA)'!AE27</f>
        <v>3374.6002250669703</v>
      </c>
      <c r="AC29" s="64">
        <f>'Annexe 3.2 (TVA)'!AI27</f>
        <v>4252.483412518277</v>
      </c>
      <c r="AD29" s="64">
        <f t="shared" si="5"/>
        <v>877.88318745130664</v>
      </c>
      <c r="AE29" s="67">
        <f>AD29/POWER((1+'1.Paramètres et Notes'!$C$26),($A29-1))</f>
        <v>292.0985967741974</v>
      </c>
      <c r="AF29" s="81">
        <v>23</v>
      </c>
      <c r="AG29" s="64">
        <f>'Annexe 3.2 (TVA)'!T30</f>
        <v>2628.6707473244596</v>
      </c>
      <c r="AH29" s="64">
        <f>'Annexe 3.2 (TVA)'!AJ27</f>
        <v>3388.7953599741877</v>
      </c>
      <c r="AI29" s="64">
        <f t="shared" si="6"/>
        <v>760.12461264972808</v>
      </c>
      <c r="AJ29" s="23">
        <f>AI29/POWER((1+'1.Paramètres et Notes'!$C$26),($A29-1))</f>
        <v>252.91671591652536</v>
      </c>
    </row>
    <row r="30" spans="1:36" s="55" customFormat="1" x14ac:dyDescent="0.25">
      <c r="A30" s="57">
        <v>27</v>
      </c>
      <c r="B30" s="69">
        <v>25</v>
      </c>
      <c r="C30" s="1">
        <f>'Annexe 3.2 (TVA)'!B31</f>
        <v>1626.3871443695991</v>
      </c>
      <c r="D30" s="1">
        <f>'Annexe 3.2 (TVA)'!F29</f>
        <v>2002.1564737104434</v>
      </c>
      <c r="E30" s="1">
        <f t="shared" si="0"/>
        <v>375.76932934084425</v>
      </c>
      <c r="F30" s="67">
        <f>E30/POWER((1+'1.Paramètres et Notes'!$C$26),(A30-1))</f>
        <v>119.6458881960241</v>
      </c>
      <c r="G30" s="69">
        <v>24</v>
      </c>
      <c r="H30" s="64">
        <f>'Annexe 3.2 (TVA)'!B31</f>
        <v>1626.3871443695991</v>
      </c>
      <c r="I30" s="64">
        <f>'Annexe 3.2 (TVA)'!M28</f>
        <v>2028.3288297779404</v>
      </c>
      <c r="J30" s="64">
        <f t="shared" si="1"/>
        <v>401.9416854083413</v>
      </c>
      <c r="K30" s="67">
        <f>J30/POWER((1+'1.Paramètres et Notes'!$C$26),($A30-1))</f>
        <v>127.9792314025366</v>
      </c>
      <c r="L30" s="72">
        <v>25</v>
      </c>
      <c r="M30" s="64">
        <f>'Annexe 3.2 (TVA)'!M31</f>
        <v>2081.5830800726208</v>
      </c>
      <c r="N30" s="64">
        <f>'Annexe 3.2 (TVA)'!T29</f>
        <v>2613.1690792307377</v>
      </c>
      <c r="O30" s="64">
        <f t="shared" si="2"/>
        <v>531.58599915811692</v>
      </c>
      <c r="P30" s="67">
        <f>O30/POWER((1+'1.Paramètres et Notes'!$C$26),($A30-1))</f>
        <v>169.25830304833926</v>
      </c>
      <c r="Q30" s="72">
        <v>25</v>
      </c>
      <c r="R30" s="64">
        <f>'Annexe 3.2 (TVA)'!M31</f>
        <v>2081.5830800726208</v>
      </c>
      <c r="S30" s="64">
        <f>'Annexe 3.2 (TVA)'!AA29</f>
        <v>2773.7946592590633</v>
      </c>
      <c r="T30" s="64">
        <f t="shared" si="3"/>
        <v>692.21157918644258</v>
      </c>
      <c r="U30" s="67">
        <f>T30/POWER((1+'1.Paramètres et Notes'!$C$26),($A30-1))</f>
        <v>220.40188686131879</v>
      </c>
      <c r="V30" s="72">
        <v>24</v>
      </c>
      <c r="W30" s="64">
        <f>'Annexe 3.2 (TVA)'!AC28</f>
        <v>3443.5620101656318</v>
      </c>
      <c r="X30" s="64">
        <f>'Annexe 3.2 (TVA)'!AH28</f>
        <v>4183.4158270972157</v>
      </c>
      <c r="Y30" s="64">
        <f t="shared" si="4"/>
        <v>739.85381693158388</v>
      </c>
      <c r="Z30" s="67">
        <f>Y30/POWER((1+'1.Paramètres et Notes'!$C$26),($A30-1))</f>
        <v>235.57129374362762</v>
      </c>
      <c r="AA30" s="72">
        <v>24</v>
      </c>
      <c r="AB30" s="64">
        <f>'Annexe 3.2 (TVA)'!AE28</f>
        <v>3398.0100069125824</v>
      </c>
      <c r="AC30" s="64">
        <f>'Annexe 3.2 (TVA)'!AI28</f>
        <v>4314.4807774459141</v>
      </c>
      <c r="AD30" s="64">
        <f t="shared" si="5"/>
        <v>916.47077053333169</v>
      </c>
      <c r="AE30" s="67">
        <f>AD30/POWER((1+'1.Paramètres et Notes'!$C$26),($A30-1))</f>
        <v>291.80657063869751</v>
      </c>
      <c r="AF30" s="81">
        <v>24</v>
      </c>
      <c r="AG30" s="64">
        <f>'Annexe 3.2 (TVA)'!T31</f>
        <v>2637.9320611738517</v>
      </c>
      <c r="AH30" s="64">
        <f>'Annexe 3.2 (TVA)'!AJ28</f>
        <v>3435.043518596794</v>
      </c>
      <c r="AI30" s="64">
        <f t="shared" si="6"/>
        <v>797.11145742294229</v>
      </c>
      <c r="AJ30" s="23">
        <f>AI30/POWER((1+'1.Paramètres et Notes'!$C$26),($A30-1))</f>
        <v>253.80226875325457</v>
      </c>
    </row>
    <row r="31" spans="1:36" s="55" customFormat="1" x14ac:dyDescent="0.25">
      <c r="A31" s="57">
        <v>28</v>
      </c>
      <c r="B31" s="69">
        <v>26</v>
      </c>
      <c r="C31" s="1">
        <f>'Annexe 3.2 (TVA)'!B32</f>
        <v>1639.9425072238644</v>
      </c>
      <c r="D31" s="1">
        <f>'Annexe 3.2 (TVA)'!F30</f>
        <v>2022.7551366953674</v>
      </c>
      <c r="E31" s="1">
        <f t="shared" si="0"/>
        <v>382.81262947150299</v>
      </c>
      <c r="F31" s="67">
        <f>E31/POWER((1+'1.Paramètres et Notes'!$C$26),(A31-1))</f>
        <v>116.63970570261762</v>
      </c>
      <c r="G31" s="69">
        <v>25</v>
      </c>
      <c r="H31" s="64">
        <f>'Annexe 3.2 (TVA)'!B32</f>
        <v>1639.9425072238644</v>
      </c>
      <c r="I31" s="64">
        <f>'Annexe 3.2 (TVA)'!M29</f>
        <v>2048.3783687009254</v>
      </c>
      <c r="J31" s="64">
        <f t="shared" si="1"/>
        <v>408.43586147706105</v>
      </c>
      <c r="K31" s="67">
        <f>J31/POWER((1+'1.Paramètres et Notes'!$C$26),($A31-1))</f>
        <v>124.4468834449096</v>
      </c>
      <c r="L31" s="72">
        <v>26</v>
      </c>
      <c r="M31" s="64">
        <f>'Annexe 3.2 (TVA)'!M32</f>
        <v>2094.6212247074873</v>
      </c>
      <c r="N31" s="64">
        <f>'Annexe 3.2 (TVA)'!T30</f>
        <v>2628.6707473244596</v>
      </c>
      <c r="O31" s="64">
        <f t="shared" si="2"/>
        <v>534.04952261697235</v>
      </c>
      <c r="P31" s="67">
        <f>O31/POWER((1+'1.Paramètres et Notes'!$C$26),($A31-1))</f>
        <v>162.72028233411282</v>
      </c>
      <c r="Q31" s="72">
        <v>26</v>
      </c>
      <c r="R31" s="64">
        <f>'Annexe 3.2 (TVA)'!M32</f>
        <v>2094.6212247074873</v>
      </c>
      <c r="S31" s="64">
        <f>'Annexe 3.2 (TVA)'!AA30</f>
        <v>2777.5635432394447</v>
      </c>
      <c r="T31" s="64">
        <f t="shared" si="3"/>
        <v>682.94231853195743</v>
      </c>
      <c r="U31" s="67">
        <f>T31/POWER((1+'1.Paramètres et Notes'!$C$26),($A31-1))</f>
        <v>208.0866327618397</v>
      </c>
      <c r="V31" s="72">
        <v>25</v>
      </c>
      <c r="W31" s="64">
        <f>'Annexe 3.2 (TVA)'!AC29</f>
        <v>3457.8322218361695</v>
      </c>
      <c r="X31" s="64">
        <f>'Annexe 3.2 (TVA)'!AH29</f>
        <v>4206.9956153623825</v>
      </c>
      <c r="Y31" s="64">
        <f t="shared" si="4"/>
        <v>749.16339352621299</v>
      </c>
      <c r="Z31" s="67">
        <f>Y31/POWER((1+'1.Paramètres et Notes'!$C$26),($A31-1))</f>
        <v>228.2636230280815</v>
      </c>
      <c r="AA31" s="72">
        <v>25</v>
      </c>
      <c r="AB31" s="64">
        <f>'Annexe 3.2 (TVA)'!AE29</f>
        <v>3412.0914498818397</v>
      </c>
      <c r="AC31" s="64">
        <f>'Annexe 3.2 (TVA)'!AI29</f>
        <v>4368.7626470612349</v>
      </c>
      <c r="AD31" s="64">
        <f t="shared" si="5"/>
        <v>956.67119717939522</v>
      </c>
      <c r="AE31" s="67">
        <f>AD31/POWER((1+'1.Paramètres et Notes'!$C$26),($A31-1))</f>
        <v>291.48946064613085</v>
      </c>
      <c r="AF31" s="81">
        <v>25</v>
      </c>
      <c r="AG31" s="64">
        <f>'Annexe 3.2 (TVA)'!T32</f>
        <v>2640.88659988582</v>
      </c>
      <c r="AH31" s="64">
        <f>'Annexe 3.2 (TVA)'!AJ29</f>
        <v>3478.6802405387084</v>
      </c>
      <c r="AI31" s="64">
        <f t="shared" si="6"/>
        <v>837.79364065288837</v>
      </c>
      <c r="AJ31" s="23">
        <f>AI31/POWER((1+'1.Paramètres et Notes'!$C$26),($A31-1))</f>
        <v>255.26849472073616</v>
      </c>
    </row>
    <row r="32" spans="1:36" s="55" customFormat="1" x14ac:dyDescent="0.25">
      <c r="A32" s="57">
        <v>29</v>
      </c>
      <c r="B32" s="69">
        <v>27</v>
      </c>
      <c r="C32" s="1">
        <f>'Annexe 3.2 (TVA)'!B33</f>
        <v>1651.1186308241683</v>
      </c>
      <c r="D32" s="1">
        <f>'Annexe 3.2 (TVA)'!F31</f>
        <v>2040.7125552837012</v>
      </c>
      <c r="E32" s="1">
        <f t="shared" si="0"/>
        <v>389.5939244595329</v>
      </c>
      <c r="F32" s="67">
        <f>E32/POWER((1+'1.Paramètres et Notes'!$C$26),(A32-1))</f>
        <v>113.59417012796213</v>
      </c>
      <c r="G32" s="69">
        <v>26</v>
      </c>
      <c r="H32" s="64">
        <f>'Annexe 3.2 (TVA)'!B33</f>
        <v>1651.1186308241683</v>
      </c>
      <c r="I32" s="64">
        <f>'Annexe 3.2 (TVA)'!M30</f>
        <v>2066.1506115474226</v>
      </c>
      <c r="J32" s="64">
        <f t="shared" si="1"/>
        <v>415.03198072325426</v>
      </c>
      <c r="K32" s="67">
        <f>J32/POWER((1+'1.Paramètres et Notes'!$C$26),($A32-1))</f>
        <v>121.01116179423228</v>
      </c>
      <c r="L32" s="72">
        <v>27</v>
      </c>
      <c r="M32" s="64">
        <f>'Annexe 3.2 (TVA)'!M33</f>
        <v>2105.218745764204</v>
      </c>
      <c r="N32" s="64">
        <f>'Annexe 3.2 (TVA)'!T31</f>
        <v>2637.9320611738517</v>
      </c>
      <c r="O32" s="64">
        <f t="shared" si="2"/>
        <v>532.71331540964775</v>
      </c>
      <c r="P32" s="67">
        <f>O32/POWER((1+'1.Paramètres et Notes'!$C$26),($A32-1))</f>
        <v>155.32358997646477</v>
      </c>
      <c r="Q32" s="72">
        <v>27</v>
      </c>
      <c r="R32" s="64">
        <f>'Annexe 3.2 (TVA)'!M33</f>
        <v>2105.218745764204</v>
      </c>
      <c r="S32" s="64">
        <f>'Annexe 3.2 (TVA)'!AA31</f>
        <v>2773.6227154452395</v>
      </c>
      <c r="T32" s="64">
        <f t="shared" si="3"/>
        <v>668.40396968103551</v>
      </c>
      <c r="U32" s="67">
        <f>T32/POWER((1+'1.Paramètres et Notes'!$C$26),($A32-1))</f>
        <v>194.88700793135521</v>
      </c>
      <c r="V32" s="72">
        <v>26</v>
      </c>
      <c r="W32" s="64">
        <f>'Annexe 3.2 (TVA)'!AC30</f>
        <v>3462.5305395087571</v>
      </c>
      <c r="X32" s="64">
        <f>'Annexe 3.2 (TVA)'!AH30</f>
        <v>4218.7950183799803</v>
      </c>
      <c r="Y32" s="64">
        <f t="shared" si="4"/>
        <v>756.26447887122322</v>
      </c>
      <c r="Z32" s="67">
        <f>Y32/POWER((1+'1.Paramètres et Notes'!$C$26),($A32-1))</f>
        <v>220.50455738961486</v>
      </c>
      <c r="AA32" s="72">
        <v>26</v>
      </c>
      <c r="AB32" s="64">
        <f>'Annexe 3.2 (TVA)'!AE30</f>
        <v>3416.7276174374056</v>
      </c>
      <c r="AC32" s="64">
        <f>'Annexe 3.2 (TVA)'!AI30</f>
        <v>4415.0168361511514</v>
      </c>
      <c r="AD32" s="64">
        <f t="shared" si="5"/>
        <v>998.28921871374587</v>
      </c>
      <c r="AE32" s="67">
        <f>AD32/POWER((1+'1.Paramètres et Notes'!$C$26),($A32-1))</f>
        <v>291.07187825065398</v>
      </c>
      <c r="AF32" s="81">
        <v>26</v>
      </c>
      <c r="AG32" s="64">
        <f>'Annexe 3.2 (TVA)'!T33</f>
        <v>2637.5131411426532</v>
      </c>
      <c r="AH32" s="64">
        <f>'Annexe 3.2 (TVA)'!AJ30</f>
        <v>3519.5905605010344</v>
      </c>
      <c r="AI32" s="64">
        <f t="shared" si="6"/>
        <v>882.07741935838112</v>
      </c>
      <c r="AJ32" s="23">
        <f>AI32/POWER((1+'1.Paramètres et Notes'!$C$26),($A32-1))</f>
        <v>257.18792350171105</v>
      </c>
    </row>
    <row r="33" spans="1:36" s="55" customFormat="1" x14ac:dyDescent="0.25">
      <c r="A33" s="57">
        <v>30</v>
      </c>
      <c r="B33" s="69">
        <v>28</v>
      </c>
      <c r="C33" s="1">
        <f>'Annexe 3.2 (TVA)'!B34</f>
        <v>1659.8654980838687</v>
      </c>
      <c r="D33" s="1">
        <f>'Annexe 3.2 (TVA)'!F32</f>
        <v>2055.954915440233</v>
      </c>
      <c r="E33" s="1">
        <f t="shared" si="0"/>
        <v>396.08941735636427</v>
      </c>
      <c r="F33" s="67">
        <f>E33/POWER((1+'1.Paramètres et Notes'!$C$26),(A33-1))</f>
        <v>110.51489520224291</v>
      </c>
      <c r="G33" s="69">
        <v>27</v>
      </c>
      <c r="H33" s="64">
        <f>'Annexe 3.2 (TVA)'!B34</f>
        <v>1659.8654980838687</v>
      </c>
      <c r="I33" s="64">
        <f>'Annexe 3.2 (TVA)'!M31</f>
        <v>2081.5830800726208</v>
      </c>
      <c r="J33" s="64">
        <f t="shared" si="1"/>
        <v>421.71758198875204</v>
      </c>
      <c r="K33" s="67">
        <f>J33/POWER((1+'1.Paramètres et Notes'!$C$26),($A33-1))</f>
        <v>117.66553797244833</v>
      </c>
      <c r="L33" s="72">
        <v>28</v>
      </c>
      <c r="M33" s="64">
        <f>'Annexe 3.2 (TVA)'!M34</f>
        <v>2113.337867339173</v>
      </c>
      <c r="N33" s="64">
        <f>'Annexe 3.2 (TVA)'!T32</f>
        <v>2640.88659988582</v>
      </c>
      <c r="O33" s="64">
        <f t="shared" si="2"/>
        <v>527.54873254664699</v>
      </c>
      <c r="P33" s="67">
        <f>O33/POWER((1+'1.Paramètres et Notes'!$C$26),($A33-1))</f>
        <v>147.19401816033394</v>
      </c>
      <c r="Q33" s="72">
        <v>28</v>
      </c>
      <c r="R33" s="64">
        <f>'Annexe 3.2 (TVA)'!M34</f>
        <v>2113.337867339173</v>
      </c>
      <c r="S33" s="64">
        <f>'Annexe 3.2 (TVA)'!AA32</f>
        <v>2762.0049609828693</v>
      </c>
      <c r="T33" s="64">
        <f t="shared" si="3"/>
        <v>648.66709364369626</v>
      </c>
      <c r="U33" s="67">
        <f>T33/POWER((1+'1.Paramètres et Notes'!$C$26),($A33-1))</f>
        <v>180.98785964452813</v>
      </c>
      <c r="V33" s="72">
        <v>27</v>
      </c>
      <c r="W33" s="64">
        <f>'Annexe 3.2 (TVA)'!AC31</f>
        <v>3457.6178754505063</v>
      </c>
      <c r="X33" s="64">
        <f>'Annexe 3.2 (TVA)'!AH31</f>
        <v>4218.7144502887086</v>
      </c>
      <c r="Y33" s="64">
        <f t="shared" si="4"/>
        <v>761.09657483820229</v>
      </c>
      <c r="Z33" s="67">
        <f>Y33/POWER((1+'1.Paramètres et Notes'!$C$26),($A33-1))</f>
        <v>212.35737316191251</v>
      </c>
      <c r="AA33" s="72">
        <v>27</v>
      </c>
      <c r="AB33" s="64">
        <f>'Annexe 3.2 (TVA)'!AE31</f>
        <v>3411.8799389053329</v>
      </c>
      <c r="AC33" s="64">
        <f>'Annexe 3.2 (TVA)'!AI31</f>
        <v>4452.9752322770455</v>
      </c>
      <c r="AD33" s="64">
        <f t="shared" si="5"/>
        <v>1041.0952933717126</v>
      </c>
      <c r="AE33" s="67">
        <f>AD33/POWER((1+'1.Paramètres et Notes'!$C$26),($A33-1))</f>
        <v>290.48122015086818</v>
      </c>
      <c r="AF33" s="81">
        <v>27</v>
      </c>
      <c r="AG33" s="64">
        <f>'Annexe 3.2 (TVA)'!T34</f>
        <v>2627.8359150641832</v>
      </c>
      <c r="AH33" s="64">
        <f>'Annexe 3.2 (TVA)'!AJ31</f>
        <v>3557.6657702048255</v>
      </c>
      <c r="AI33" s="64">
        <f t="shared" si="6"/>
        <v>929.82985514064239</v>
      </c>
      <c r="AJ33" s="23">
        <f>AI33/POWER((1+'1.Paramètres et Notes'!$C$26),($A33-1))</f>
        <v>259.43649209978997</v>
      </c>
    </row>
    <row r="34" spans="1:36" s="55" customFormat="1" x14ac:dyDescent="0.25">
      <c r="A34" s="57">
        <v>31</v>
      </c>
      <c r="B34" s="69">
        <v>29</v>
      </c>
      <c r="C34" s="1">
        <f>'Annexe 3.2 (TVA)'!B35</f>
        <v>1666.1438046259045</v>
      </c>
      <c r="D34" s="1">
        <f>'Annexe 3.2 (TVA)'!F33</f>
        <v>2068.4192171736345</v>
      </c>
      <c r="E34" s="1">
        <f t="shared" si="0"/>
        <v>402.27541254772996</v>
      </c>
      <c r="F34" s="67">
        <f>E34/POWER((1+'1.Paramètres et Notes'!$C$26),(A34-1))</f>
        <v>107.40754138832993</v>
      </c>
      <c r="G34" s="69">
        <v>28</v>
      </c>
      <c r="H34" s="64">
        <f>'Annexe 3.2 (TVA)'!B35</f>
        <v>1666.1438046259045</v>
      </c>
      <c r="I34" s="64">
        <f>'Annexe 3.2 (TVA)'!M32</f>
        <v>2094.6212247074873</v>
      </c>
      <c r="J34" s="64">
        <f t="shared" si="1"/>
        <v>428.47742008158275</v>
      </c>
      <c r="K34" s="67">
        <f>J34/POWER((1+'1.Paramètres et Notes'!$C$26),($A34-1))</f>
        <v>114.40347780618323</v>
      </c>
      <c r="L34" s="72">
        <v>29</v>
      </c>
      <c r="M34" s="64">
        <f>'Annexe 3.2 (TVA)'!M35</f>
        <v>2118.9495616460995</v>
      </c>
      <c r="N34" s="64">
        <f>'Annexe 3.2 (TVA)'!T33</f>
        <v>2637.5131411426532</v>
      </c>
      <c r="O34" s="64">
        <f t="shared" si="2"/>
        <v>518.56357949655376</v>
      </c>
      <c r="P34" s="67">
        <f>O34/POWER((1+'1.Paramètres et Notes'!$C$26),($A34-1))</f>
        <v>138.45648376694683</v>
      </c>
      <c r="Q34" s="72">
        <v>29</v>
      </c>
      <c r="R34" s="64">
        <f>'Annexe 3.2 (TVA)'!M35</f>
        <v>2118.9495616460995</v>
      </c>
      <c r="S34" s="64">
        <f>'Annexe 3.2 (TVA)'!AA33</f>
        <v>2742.8067511947079</v>
      </c>
      <c r="T34" s="64">
        <f t="shared" si="3"/>
        <v>623.8571895486084</v>
      </c>
      <c r="U34" s="67">
        <f>T34/POWER((1+'1.Paramètres et Notes'!$C$26),($A34-1))</f>
        <v>166.56987928363375</v>
      </c>
      <c r="V34" s="72">
        <v>28</v>
      </c>
      <c r="W34" s="64">
        <f>'Annexe 3.2 (TVA)'!AC32</f>
        <v>3443.1350998091052</v>
      </c>
      <c r="X34" s="64">
        <f>'Annexe 3.2 (TVA)'!AH32</f>
        <v>4206.7545917059406</v>
      </c>
      <c r="Y34" s="64">
        <f t="shared" si="4"/>
        <v>763.61949189683537</v>
      </c>
      <c r="Z34" s="67">
        <f>Y34/POWER((1+'1.Paramètres et Notes'!$C$26),($A34-1))</f>
        <v>203.88641617790481</v>
      </c>
      <c r="AA34" s="72">
        <v>28</v>
      </c>
      <c r="AB34" s="64">
        <f>'Annexe 3.2 (TVA)'!AE32</f>
        <v>3397.5887437962951</v>
      </c>
      <c r="AC34" s="64">
        <f>'Annexe 3.2 (TVA)'!AI32</f>
        <v>4482.4163839192443</v>
      </c>
      <c r="AD34" s="64">
        <f t="shared" si="5"/>
        <v>1084.8276401229491</v>
      </c>
      <c r="AE34" s="67">
        <f>AD34/POWER((1+'1.Paramètres et Notes'!$C$26),($A34-1))</f>
        <v>289.64899673525287</v>
      </c>
      <c r="AF34" s="81">
        <v>28</v>
      </c>
      <c r="AG34" s="64">
        <f>'Annexe 3.2 (TVA)'!T35</f>
        <v>2611.924314381502</v>
      </c>
      <c r="AH34" s="64">
        <f>'Annexe 3.2 (TVA)'!AJ32</f>
        <v>3592.8038991795293</v>
      </c>
      <c r="AI34" s="64">
        <f t="shared" si="6"/>
        <v>980.87958479802728</v>
      </c>
      <c r="AJ34" s="23">
        <f>AI34/POWER((1+'1.Paramètres et Notes'!$C$26),($A34-1))</f>
        <v>261.89486435157596</v>
      </c>
    </row>
    <row r="35" spans="1:36" s="55" customFormat="1" x14ac:dyDescent="0.25">
      <c r="A35" s="57">
        <v>32</v>
      </c>
      <c r="B35" s="69">
        <v>30</v>
      </c>
      <c r="C35" s="1">
        <f>'Annexe 3.2 (TVA)'!B36</f>
        <v>1669.9252529907887</v>
      </c>
      <c r="D35" s="1">
        <f>'Annexe 3.2 (TVA)'!F34</f>
        <v>2078.0537082939236</v>
      </c>
      <c r="E35" s="1">
        <f t="shared" si="0"/>
        <v>408.12845530313484</v>
      </c>
      <c r="F35" s="67">
        <f>E35/POWER((1+'1.Paramètres et Notes'!$C$26),(A35-1))</f>
        <v>104.27780277013029</v>
      </c>
      <c r="G35" s="69">
        <v>29</v>
      </c>
      <c r="H35" s="64">
        <f>'Annexe 3.2 (TVA)'!B36</f>
        <v>1669.9252529907887</v>
      </c>
      <c r="I35" s="64">
        <f>'Annexe 3.2 (TVA)'!M33</f>
        <v>2105.218745764204</v>
      </c>
      <c r="J35" s="64">
        <f t="shared" si="1"/>
        <v>435.29349277341521</v>
      </c>
      <c r="K35" s="67">
        <f>J35/POWER((1+'1.Paramètres et Notes'!$C$26),($A35-1))</f>
        <v>111.2185352350233</v>
      </c>
      <c r="L35" s="72">
        <v>30</v>
      </c>
      <c r="M35" s="64">
        <f>'Annexe 3.2 (TVA)'!M36</f>
        <v>2122.0337219148023</v>
      </c>
      <c r="N35" s="64">
        <f>'Annexe 3.2 (TVA)'!T34</f>
        <v>2627.8359150641832</v>
      </c>
      <c r="O35" s="64">
        <f t="shared" si="2"/>
        <v>505.80219314938086</v>
      </c>
      <c r="P35" s="67">
        <f>O35/POWER((1+'1.Paramètres et Notes'!$C$26),($A35-1))</f>
        <v>129.23367790847922</v>
      </c>
      <c r="Q35" s="72">
        <v>30</v>
      </c>
      <c r="R35" s="64">
        <f>'Annexe 3.2 (TVA)'!M36</f>
        <v>2122.0337219148023</v>
      </c>
      <c r="S35" s="64">
        <f>'Annexe 3.2 (TVA)'!AA34</f>
        <v>2716.1869097643898</v>
      </c>
      <c r="T35" s="64">
        <f t="shared" si="3"/>
        <v>594.15318784958754</v>
      </c>
      <c r="U35" s="67">
        <f>T35/POWER((1+'1.Paramètres et Notes'!$C$26),($A35-1))</f>
        <v>151.80756973145944</v>
      </c>
      <c r="V35" s="72">
        <v>29</v>
      </c>
      <c r="W35" s="64">
        <f>'Annexe 3.2 (TVA)'!AC33</f>
        <v>3419.2024744485798</v>
      </c>
      <c r="X35" s="64">
        <f>'Annexe 3.2 (TVA)'!AH33</f>
        <v>4183.0163801539529</v>
      </c>
      <c r="Y35" s="64">
        <f t="shared" si="4"/>
        <v>763.81390570537314</v>
      </c>
      <c r="Z35" s="67">
        <f>Y35/POWER((1+'1.Paramètres et Notes'!$C$26),($A35-1))</f>
        <v>195.15629154813314</v>
      </c>
      <c r="AA35" s="72">
        <v>29</v>
      </c>
      <c r="AB35" s="64">
        <f>'Annexe 3.2 (TVA)'!AE33</f>
        <v>3373.9727031306456</v>
      </c>
      <c r="AC35" s="64">
        <f>'Annexe 3.2 (TVA)'!AI33</f>
        <v>4503.1676522148164</v>
      </c>
      <c r="AD35" s="64">
        <f t="shared" si="5"/>
        <v>1129.1949490841707</v>
      </c>
      <c r="AE35" s="67">
        <f>AD35/POWER((1+'1.Paramètres et Notes'!$C$26),($A35-1))</f>
        <v>288.51202767072056</v>
      </c>
      <c r="AF35" s="81">
        <v>29</v>
      </c>
      <c r="AG35" s="64">
        <f>'Annexe 3.2 (TVA)'!T36</f>
        <v>2589.892065771865</v>
      </c>
      <c r="AH35" s="64">
        <f>'Annexe 3.2 (TVA)'!AJ33</f>
        <v>3624.9101694390006</v>
      </c>
      <c r="AI35" s="64">
        <f t="shared" si="6"/>
        <v>1035.0181036671356</v>
      </c>
      <c r="AJ35" s="23">
        <f>AI35/POWER((1+'1.Paramètres et Notes'!$C$26),($A35-1))</f>
        <v>264.4496169656976</v>
      </c>
    </row>
    <row r="36" spans="1:36" s="55" customFormat="1" x14ac:dyDescent="0.25">
      <c r="A36" s="57">
        <v>33</v>
      </c>
      <c r="B36" s="69">
        <v>31</v>
      </c>
      <c r="C36" s="1">
        <f>'Annexe 3.2 (TVA)'!B37</f>
        <v>1671.1927650988957</v>
      </c>
      <c r="D36" s="1">
        <f>'Annexe 3.2 (TVA)'!F35</f>
        <v>2084.8182423641874</v>
      </c>
      <c r="E36" s="1">
        <f t="shared" si="0"/>
        <v>413.62547726529169</v>
      </c>
      <c r="F36" s="67">
        <f>E36/POWER((1+'1.Paramètres et Notes'!$C$26),(A36-1))</f>
        <v>101.13139245340028</v>
      </c>
      <c r="G36" s="69">
        <v>30</v>
      </c>
      <c r="H36" s="64">
        <f>'Annexe 3.2 (TVA)'!B37</f>
        <v>1671.1927650988957</v>
      </c>
      <c r="I36" s="64">
        <f>'Annexe 3.2 (TVA)'!M34</f>
        <v>2113.337867339173</v>
      </c>
      <c r="J36" s="64">
        <f t="shared" si="1"/>
        <v>442.14510224027731</v>
      </c>
      <c r="K36" s="67">
        <f>J36/POWER((1+'1.Paramètres et Notes'!$C$26),($A36-1))</f>
        <v>108.1044382266885</v>
      </c>
      <c r="L36" s="72">
        <v>31</v>
      </c>
      <c r="M36" s="64">
        <f>'Annexe 3.2 (TVA)'!M37</f>
        <v>2122.5792824145565</v>
      </c>
      <c r="N36" s="64">
        <f>'Annexe 3.2 (TVA)'!T35</f>
        <v>2611.924314381502</v>
      </c>
      <c r="O36" s="64">
        <f t="shared" si="2"/>
        <v>489.3450319669455</v>
      </c>
      <c r="P36" s="67">
        <f>O36/POWER((1+'1.Paramètres et Notes'!$C$26),($A36-1))</f>
        <v>119.6448168525898</v>
      </c>
      <c r="Q36" s="72">
        <v>31</v>
      </c>
      <c r="R36" s="64">
        <f>'Annexe 3.2 (TVA)'!M37</f>
        <v>2122.5792824145565</v>
      </c>
      <c r="S36" s="64">
        <f>'Annexe 3.2 (TVA)'!AA35</f>
        <v>2682.3644248887226</v>
      </c>
      <c r="T36" s="64">
        <f t="shared" si="3"/>
        <v>559.78514247416615</v>
      </c>
      <c r="U36" s="67">
        <f>T36/POWER((1+'1.Paramètres et Notes'!$C$26),($A36-1))</f>
        <v>136.86741761515745</v>
      </c>
      <c r="V36" s="72">
        <v>30</v>
      </c>
      <c r="W36" s="64">
        <f>'Annexe 3.2 (TVA)'!AC34</f>
        <v>3386.0179901066444</v>
      </c>
      <c r="X36" s="64">
        <f>'Annexe 3.2 (TVA)'!AH34</f>
        <v>4147.6995915891466</v>
      </c>
      <c r="Y36" s="64">
        <f t="shared" si="4"/>
        <v>761.68160148250217</v>
      </c>
      <c r="Z36" s="67">
        <f>Y36/POWER((1+'1.Paramètres et Notes'!$C$26),($A36-1))</f>
        <v>186.23108391037479</v>
      </c>
      <c r="AA36" s="72">
        <v>30</v>
      </c>
      <c r="AB36" s="64">
        <f>'Annexe 3.2 (TVA)'!AE34</f>
        <v>3341.2271885921386</v>
      </c>
      <c r="AC36" s="64">
        <f>'Annexe 3.2 (TVA)'!AI34</f>
        <v>4515.1068970390543</v>
      </c>
      <c r="AD36" s="64">
        <f t="shared" si="5"/>
        <v>1173.8797084469156</v>
      </c>
      <c r="AE36" s="67">
        <f>AD36/POWER((1+'1.Paramètres et Notes'!$C$26),($A36-1))</f>
        <v>287.01348445198852</v>
      </c>
      <c r="AF36" s="81">
        <v>30</v>
      </c>
      <c r="AG36" s="64">
        <f>'Annexe 3.2 (TVA)'!T37</f>
        <v>2561.8958761976037</v>
      </c>
      <c r="AH36" s="64">
        <f>'Annexe 3.2 (TVA)'!AJ34</f>
        <v>3653.8974212098883</v>
      </c>
      <c r="AI36" s="64">
        <f t="shared" si="6"/>
        <v>1092.0015450122846</v>
      </c>
      <c r="AJ36" s="23">
        <f>AI36/POWER((1+'1.Paramètres et Notes'!$C$26),($A36-1))</f>
        <v>266.99428076458992</v>
      </c>
    </row>
    <row r="37" spans="1:36" s="55" customFormat="1" x14ac:dyDescent="0.25">
      <c r="A37" s="57">
        <v>34</v>
      </c>
      <c r="B37" s="69">
        <v>32</v>
      </c>
      <c r="C37" s="1">
        <f>'Annexe 3.2 (TVA)'!B38</f>
        <v>1669.9406107348714</v>
      </c>
      <c r="D37" s="1">
        <f>'Annexe 3.2 (TVA)'!F36</f>
        <v>2088.6845573821242</v>
      </c>
      <c r="E37" s="1">
        <f t="shared" si="0"/>
        <v>418.74394664725287</v>
      </c>
      <c r="F37" s="67">
        <f>E37/POWER((1+'1.Paramètres et Notes'!$C$26),(A37-1))</f>
        <v>97.974026567148769</v>
      </c>
      <c r="G37" s="69">
        <v>31</v>
      </c>
      <c r="H37" s="64">
        <f>'Annexe 3.2 (TVA)'!B38</f>
        <v>1669.9406107348714</v>
      </c>
      <c r="I37" s="64">
        <f>'Annexe 3.2 (TVA)'!M35</f>
        <v>2118.9495616460995</v>
      </c>
      <c r="J37" s="64">
        <f t="shared" si="1"/>
        <v>449.00895091122811</v>
      </c>
      <c r="K37" s="67">
        <f>J37/POWER((1+'1.Paramètres et Notes'!$C$26),($A37-1))</f>
        <v>105.05516614075897</v>
      </c>
      <c r="L37" s="72">
        <v>32</v>
      </c>
      <c r="M37" s="64">
        <f>'Annexe 3.2 (TVA)'!M38</f>
        <v>2120.584284599392</v>
      </c>
      <c r="N37" s="64">
        <f>'Annexe 3.2 (TVA)'!T36</f>
        <v>2589.892065771865</v>
      </c>
      <c r="O37" s="64">
        <f t="shared" si="2"/>
        <v>469.30778117247291</v>
      </c>
      <c r="P37" s="67">
        <f>O37/POWER((1+'1.Paramètres et Notes'!$C$26),($A37-1))</f>
        <v>109.80450795506</v>
      </c>
      <c r="Q37" s="72">
        <v>32</v>
      </c>
      <c r="R37" s="64">
        <f>'Annexe 3.2 (TVA)'!M38</f>
        <v>2120.584284599392</v>
      </c>
      <c r="S37" s="64">
        <f>'Annexe 3.2 (TVA)'!AA36</f>
        <v>2641.6154496697536</v>
      </c>
      <c r="T37" s="64">
        <f t="shared" si="3"/>
        <v>521.03116507036157</v>
      </c>
      <c r="U37" s="67">
        <f>T37/POWER((1+'1.Paramètres et Notes'!$C$26),($A37-1))</f>
        <v>121.90629050912149</v>
      </c>
      <c r="V37" s="72">
        <v>31</v>
      </c>
      <c r="W37" s="64">
        <f>'Annexe 3.2 (TVA)'!AC35</f>
        <v>3343.854639032601</v>
      </c>
      <c r="X37" s="64">
        <f>'Annexe 3.2 (TVA)'!AH35</f>
        <v>4101.1000409154494</v>
      </c>
      <c r="Y37" s="64">
        <f t="shared" si="4"/>
        <v>757.24540188284845</v>
      </c>
      <c r="Z37" s="67">
        <f>Y37/POWER((1+'1.Paramètres et Notes'!$C$26),($A37-1))</f>
        <v>177.17362057634455</v>
      </c>
      <c r="AA37" s="72">
        <v>31</v>
      </c>
      <c r="AB37" s="64">
        <f>'Annexe 3.2 (TVA)'!AE35</f>
        <v>3299.6215812438118</v>
      </c>
      <c r="AC37" s="64">
        <f>'Annexe 3.2 (TVA)'!AI35</f>
        <v>4518.1636743921599</v>
      </c>
      <c r="AD37" s="64">
        <f t="shared" si="5"/>
        <v>1218.5420931483482</v>
      </c>
      <c r="AE37" s="67">
        <f>AD37/POWER((1+'1.Paramètres et Notes'!$C$26),($A37-1))</f>
        <v>285.10376415751477</v>
      </c>
      <c r="AF37" s="81">
        <v>31</v>
      </c>
      <c r="AG37" s="64">
        <f>'Annexe 3.2 (TVA)'!T38</f>
        <v>2528.1335767881087</v>
      </c>
      <c r="AH37" s="64">
        <f>'Annexe 3.2 (TVA)'!AJ35</f>
        <v>3679.6865070373287</v>
      </c>
      <c r="AI37" s="64">
        <f t="shared" si="6"/>
        <v>1151.55293024922</v>
      </c>
      <c r="AJ37" s="23">
        <f>AI37/POWER((1+'1.Paramètres et Notes'!$C$26),($A37-1))</f>
        <v>269.43022886670127</v>
      </c>
    </row>
    <row r="38" spans="1:36" s="55" customFormat="1" x14ac:dyDescent="0.25">
      <c r="A38" s="57">
        <v>35</v>
      </c>
      <c r="B38" s="69">
        <v>33</v>
      </c>
      <c r="C38" s="1">
        <f>'Annexe 3.2 (TVA)'!B39</f>
        <v>1666.1744507015549</v>
      </c>
      <c r="D38" s="1">
        <f>'Annexe 3.2 (TVA)'!F37</f>
        <v>2089.6364724843943</v>
      </c>
      <c r="E38" s="1">
        <f t="shared" si="0"/>
        <v>423.46202178283943</v>
      </c>
      <c r="F38" s="67">
        <f>E38/POWER((1+'1.Paramètres et Notes'!$C$26),(A38-1))</f>
        <v>94.811406986346299</v>
      </c>
      <c r="G38" s="69">
        <v>32</v>
      </c>
      <c r="H38" s="64">
        <f>'Annexe 3.2 (TVA)'!B39</f>
        <v>1666.1744507015549</v>
      </c>
      <c r="I38" s="64">
        <f>'Annexe 3.2 (TVA)'!M36</f>
        <v>2122.0337219148023</v>
      </c>
      <c r="J38" s="64">
        <f t="shared" si="1"/>
        <v>455.85927121324744</v>
      </c>
      <c r="K38" s="67">
        <f>J38/POWER((1+'1.Paramètres et Notes'!$C$26),($A38-1))</f>
        <v>102.06501803758665</v>
      </c>
      <c r="L38" s="72">
        <v>33</v>
      </c>
      <c r="M38" s="64">
        <f>'Annexe 3.2 (TVA)'!M39</f>
        <v>2116.0558888219171</v>
      </c>
      <c r="N38" s="64">
        <f>'Annexe 3.2 (TVA)'!T37</f>
        <v>2561.8958761976037</v>
      </c>
      <c r="O38" s="64">
        <f t="shared" si="2"/>
        <v>445.83998737568663</v>
      </c>
      <c r="P38" s="67">
        <f>O38/POWER((1+'1.Paramètres et Notes'!$C$26),($A38-1))</f>
        <v>99.821741548150143</v>
      </c>
      <c r="Q38" s="72">
        <v>33</v>
      </c>
      <c r="R38" s="64">
        <f>'Annexe 3.2 (TVA)'!M39</f>
        <v>2116.0558888219171</v>
      </c>
      <c r="S38" s="64">
        <f>'Annexe 3.2 (TVA)'!AA37</f>
        <v>2594.2695481935962</v>
      </c>
      <c r="T38" s="64">
        <f t="shared" si="3"/>
        <v>478.21365937167911</v>
      </c>
      <c r="U38" s="67">
        <f>T38/POWER((1+'1.Paramètres et Notes'!$C$26),($A38-1))</f>
        <v>107.07007370868702</v>
      </c>
      <c r="V38" s="72">
        <v>32</v>
      </c>
      <c r="W38" s="64">
        <f>'Annexe 3.2 (TVA)'!AC36</f>
        <v>3293.056675654665</v>
      </c>
      <c r="X38" s="64">
        <f>'Annexe 3.2 (TVA)'!AH36</f>
        <v>4043.6054563514886</v>
      </c>
      <c r="Y38" s="64">
        <f t="shared" si="4"/>
        <v>750.54878069682354</v>
      </c>
      <c r="Z38" s="67">
        <f>Y38/POWER((1+'1.Paramètres et Notes'!$C$26),($A38-1))</f>
        <v>168.04478855070789</v>
      </c>
      <c r="AA38" s="72">
        <v>32</v>
      </c>
      <c r="AB38" s="64">
        <f>'Annexe 3.2 (TVA)'!AE36</f>
        <v>3249.4955816598222</v>
      </c>
      <c r="AC38" s="64">
        <f>'Annexe 3.2 (TVA)'!AI36</f>
        <v>4512.3199286681929</v>
      </c>
      <c r="AD38" s="64">
        <f t="shared" si="5"/>
        <v>1262.8243470083708</v>
      </c>
      <c r="AE38" s="67">
        <f>AD38/POWER((1+'1.Paramètres et Notes'!$C$26),($A38-1))</f>
        <v>282.74118328816246</v>
      </c>
      <c r="AF38" s="81">
        <v>32</v>
      </c>
      <c r="AG38" s="64">
        <f>'Annexe 3.2 (TVA)'!T39</f>
        <v>2488.8417950180715</v>
      </c>
      <c r="AH38" s="64">
        <f>'Annexe 3.2 (TVA)'!AJ36</f>
        <v>3702.2066517748353</v>
      </c>
      <c r="AI38" s="64">
        <f t="shared" si="6"/>
        <v>1213.3648567567639</v>
      </c>
      <c r="AJ38" s="23">
        <f>AI38/POWER((1+'1.Paramètres et Notes'!$C$26),($A38-1))</f>
        <v>271.66740661312662</v>
      </c>
    </row>
    <row r="39" spans="1:36" s="55" customFormat="1" x14ac:dyDescent="0.25">
      <c r="A39" s="57">
        <v>36</v>
      </c>
      <c r="B39" s="69">
        <v>34</v>
      </c>
      <c r="C39" s="1">
        <f>'Annexe 3.2 (TVA)'!B40</f>
        <v>1659.9112941886779</v>
      </c>
      <c r="D39" s="1">
        <f>'Annexe 3.2 (TVA)'!F38</f>
        <v>2087.6700007579652</v>
      </c>
      <c r="E39" s="1">
        <f t="shared" si="0"/>
        <v>427.75870656928737</v>
      </c>
      <c r="F39" s="67">
        <f>E39/POWER((1+'1.Paramètres et Notes'!$C$26),(A39-1))</f>
        <v>91.649202926455956</v>
      </c>
      <c r="G39" s="69">
        <v>33</v>
      </c>
      <c r="H39" s="64">
        <f>'Annexe 3.2 (TVA)'!B40</f>
        <v>1659.9112941886779</v>
      </c>
      <c r="I39" s="64">
        <f>'Annexe 3.2 (TVA)'!M37</f>
        <v>2122.5792824145565</v>
      </c>
      <c r="J39" s="64">
        <f t="shared" si="1"/>
        <v>462.66798822587862</v>
      </c>
      <c r="K39" s="67">
        <f>J39/POWER((1+'1.Paramètres et Notes'!$C$26),($A39-1))</f>
        <v>99.128671583497791</v>
      </c>
      <c r="L39" s="72">
        <v>34</v>
      </c>
      <c r="M39" s="64">
        <f>'Annexe 3.2 (TVA)'!M40</f>
        <v>2109.0103315177539</v>
      </c>
      <c r="N39" s="64">
        <f>'Annexe 3.2 (TVA)'!T38</f>
        <v>2528.1335767881087</v>
      </c>
      <c r="O39" s="64">
        <f t="shared" si="2"/>
        <v>419.1232452703548</v>
      </c>
      <c r="P39" s="67">
        <f>O39/POWER((1+'1.Paramètres et Notes'!$C$26),($A39-1))</f>
        <v>89.799016985655641</v>
      </c>
      <c r="Q39" s="72">
        <v>34</v>
      </c>
      <c r="R39" s="64">
        <f>'Annexe 3.2 (TVA)'!M40</f>
        <v>2109.0103315177539</v>
      </c>
      <c r="S39" s="64">
        <f>'Annexe 3.2 (TVA)'!AA38</f>
        <v>2540.7052586617983</v>
      </c>
      <c r="T39" s="64">
        <f t="shared" si="3"/>
        <v>431.69492714404441</v>
      </c>
      <c r="U39" s="67">
        <f>T39/POWER((1+'1.Paramètres et Notes'!$C$26),($A39-1))</f>
        <v>92.492555668735605</v>
      </c>
      <c r="V39" s="72">
        <v>33</v>
      </c>
      <c r="W39" s="64">
        <f>'Annexe 3.2 (TVA)'!AC37</f>
        <v>3234.0349369150472</v>
      </c>
      <c r="X39" s="64">
        <f>'Annexe 3.2 (TVA)'!AH37</f>
        <v>3975.6901081286678</v>
      </c>
      <c r="Y39" s="64">
        <f t="shared" si="4"/>
        <v>741.65517121362063</v>
      </c>
      <c r="Z39" s="67">
        <f>Y39/POWER((1+'1.Paramètres et Notes'!$C$26),($A39-1))</f>
        <v>158.90291476043302</v>
      </c>
      <c r="AA39" s="72">
        <v>33</v>
      </c>
      <c r="AB39" s="64">
        <f>'Annexe 3.2 (TVA)'!AE37</f>
        <v>3191.254592163903</v>
      </c>
      <c r="AC39" s="64">
        <f>'Annexe 3.2 (TVA)'!AI37</f>
        <v>4497.6101702882333</v>
      </c>
      <c r="AD39" s="64">
        <f t="shared" si="5"/>
        <v>1306.3555781243303</v>
      </c>
      <c r="AE39" s="67">
        <f>AD39/POWER((1+'1.Paramètres et Notes'!$C$26),($A39-1))</f>
        <v>279.89248526080308</v>
      </c>
      <c r="AF39" s="81">
        <v>33</v>
      </c>
      <c r="AG39" s="64">
        <f>'Annexe 3.2 (TVA)'!T40</f>
        <v>2444.2931934946978</v>
      </c>
      <c r="AH39" s="64">
        <f>'Annexe 3.2 (TVA)'!AJ37</f>
        <v>3721.3957761672023</v>
      </c>
      <c r="AI39" s="64">
        <f t="shared" si="6"/>
        <v>1277.1025826725045</v>
      </c>
      <c r="AJ39" s="23">
        <f>AI39/POWER((1+'1.Paramètres et Notes'!$C$26),($A39-1))</f>
        <v>273.62490104755966</v>
      </c>
    </row>
    <row r="40" spans="1:36" s="55" customFormat="1" x14ac:dyDescent="0.25">
      <c r="A40" s="57">
        <v>37</v>
      </c>
      <c r="B40" s="69">
        <v>35</v>
      </c>
      <c r="C40" s="1">
        <f>'Annexe 3.2 (TVA)'!B41</f>
        <v>1651.1793708055334</v>
      </c>
      <c r="D40" s="1">
        <f>'Annexe 3.2 (TVA)'!F39</f>
        <v>2082.793377057842</v>
      </c>
      <c r="E40" s="1">
        <f t="shared" si="0"/>
        <v>431.61400625230863</v>
      </c>
      <c r="F40" s="67">
        <f>E40/POWER((1+'1.Paramètres et Notes'!$C$26),(A40-1))</f>
        <v>88.493031586834462</v>
      </c>
      <c r="G40" s="69">
        <v>34</v>
      </c>
      <c r="H40" s="64">
        <f>'Annexe 3.2 (TVA)'!B41</f>
        <v>1651.1793708055334</v>
      </c>
      <c r="I40" s="64">
        <f>'Annexe 3.2 (TVA)'!M38</f>
        <v>2120.584284599392</v>
      </c>
      <c r="J40" s="64">
        <f t="shared" si="1"/>
        <v>469.40491379385867</v>
      </c>
      <c r="K40" s="67">
        <f>J40/POWER((1+'1.Paramètres et Notes'!$C$26),($A40-1))</f>
        <v>96.241232354940649</v>
      </c>
      <c r="L40" s="72">
        <v>35</v>
      </c>
      <c r="M40" s="64">
        <f>'Annexe 3.2 (TVA)'!M41</f>
        <v>2099.4728282187916</v>
      </c>
      <c r="N40" s="64">
        <f>'Annexe 3.2 (TVA)'!T39</f>
        <v>2488.8417950180715</v>
      </c>
      <c r="O40" s="64">
        <f t="shared" si="2"/>
        <v>389.36896679927986</v>
      </c>
      <c r="P40" s="67">
        <f>O40/POWER((1+'1.Paramètres et Notes'!$C$26),($A40-1))</f>
        <v>79.831608286037792</v>
      </c>
      <c r="Q40" s="72">
        <v>35</v>
      </c>
      <c r="R40" s="64">
        <f>'Annexe 3.2 (TVA)'!M41</f>
        <v>2099.4728282187916</v>
      </c>
      <c r="S40" s="64">
        <f>'Annexe 3.2 (TVA)'!AA39</f>
        <v>2481.3450570972991</v>
      </c>
      <c r="T40" s="64">
        <f t="shared" si="3"/>
        <v>381.87222887850749</v>
      </c>
      <c r="U40" s="67">
        <f>T40/POWER((1+'1.Paramètres et Notes'!$C$26),($A40-1))</f>
        <v>78.294565798975128</v>
      </c>
      <c r="V40" s="72">
        <v>34</v>
      </c>
      <c r="W40" s="64">
        <f>'Annexe 3.2 (TVA)'!AC38</f>
        <v>3167.2613112378353</v>
      </c>
      <c r="X40" s="64">
        <f>'Annexe 3.2 (TVA)'!AH38</f>
        <v>3897.9082955882773</v>
      </c>
      <c r="Y40" s="64">
        <f t="shared" si="4"/>
        <v>730.64698435044193</v>
      </c>
      <c r="Z40" s="67">
        <f>Y40/POWER((1+'1.Paramètres et Notes'!$C$26),($A40-1))</f>
        <v>149.80321706045925</v>
      </c>
      <c r="AA40" s="72">
        <v>34</v>
      </c>
      <c r="AB40" s="64">
        <f>'Annexe 3.2 (TVA)'!AE38</f>
        <v>3125.3642589626475</v>
      </c>
      <c r="AC40" s="64">
        <f>'Annexe 3.2 (TVA)'!AI38</f>
        <v>4474.1211362526847</v>
      </c>
      <c r="AD40" s="64">
        <f t="shared" si="5"/>
        <v>1348.7568772900372</v>
      </c>
      <c r="AE40" s="67">
        <f>AD40/POWER((1+'1.Paramètres et Notes'!$C$26),($A40-1))</f>
        <v>276.53315975852684</v>
      </c>
      <c r="AF40" s="81">
        <v>34</v>
      </c>
      <c r="AG40" s="64">
        <f>'Annexe 3.2 (TVA)'!T41</f>
        <v>2394.7933204161027</v>
      </c>
      <c r="AH40" s="64">
        <f>'Annexe 3.2 (TVA)'!AJ38</f>
        <v>3737.2007819562746</v>
      </c>
      <c r="AI40" s="64">
        <f t="shared" si="6"/>
        <v>1342.4074615401719</v>
      </c>
      <c r="AJ40" s="23">
        <f>AI40/POWER((1+'1.Paramètres et Notes'!$C$26),($A40-1))</f>
        <v>275.23135064118713</v>
      </c>
    </row>
    <row r="41" spans="1:36" s="55" customFormat="1" x14ac:dyDescent="0.25">
      <c r="A41" s="57">
        <v>38</v>
      </c>
      <c r="B41" s="69">
        <v>36</v>
      </c>
      <c r="C41" s="1">
        <f>'Annexe 3.2 (TVA)'!B42</f>
        <v>1640.0179186248977</v>
      </c>
      <c r="D41" s="1">
        <f>'Annexe 3.2 (TVA)'!F40</f>
        <v>2075.0270005596326</v>
      </c>
      <c r="E41" s="1">
        <f t="shared" si="0"/>
        <v>435.00908193473492</v>
      </c>
      <c r="F41" s="67">
        <f>E41/POWER((1+'1.Paramètres et Notes'!$C$26),(A41-1))</f>
        <v>85.348438042764883</v>
      </c>
      <c r="G41" s="69">
        <v>35</v>
      </c>
      <c r="H41" s="64">
        <f>'Annexe 3.2 (TVA)'!B42</f>
        <v>1640.0179186248977</v>
      </c>
      <c r="I41" s="64">
        <f>'Annexe 3.2 (TVA)'!M39</f>
        <v>2116.0558888219171</v>
      </c>
      <c r="J41" s="64">
        <f t="shared" si="1"/>
        <v>476.03797019701938</v>
      </c>
      <c r="K41" s="67">
        <f>J41/POWER((1+'1.Paramètres et Notes'!$C$26),($A41-1))</f>
        <v>93.398273490436026</v>
      </c>
      <c r="L41" s="72">
        <v>36</v>
      </c>
      <c r="M41" s="64">
        <f>'Annexe 3.2 (TVA)'!M42</f>
        <v>2087.4774232059958</v>
      </c>
      <c r="N41" s="64">
        <f>'Annexe 3.2 (TVA)'!T40</f>
        <v>2444.2931934946978</v>
      </c>
      <c r="O41" s="64">
        <f t="shared" si="2"/>
        <v>356.81577028870197</v>
      </c>
      <c r="P41" s="67">
        <f>O41/POWER((1+'1.Paramètres et Notes'!$C$26),($A41-1))</f>
        <v>70.006972102103646</v>
      </c>
      <c r="Q41" s="72">
        <v>36</v>
      </c>
      <c r="R41" s="64">
        <f>'Annexe 3.2 (TVA)'!M42</f>
        <v>2087.4774232059958</v>
      </c>
      <c r="S41" s="64">
        <f>'Annexe 3.2 (TVA)'!AA40</f>
        <v>2416.6498152848167</v>
      </c>
      <c r="T41" s="64">
        <f t="shared" si="3"/>
        <v>329.17239207882085</v>
      </c>
      <c r="U41" s="67">
        <f>T41/POWER((1+'1.Paramètres et Notes'!$C$26),($A41-1))</f>
        <v>64.583363146756071</v>
      </c>
      <c r="V41" s="72">
        <v>35</v>
      </c>
      <c r="W41" s="64">
        <f>'Annexe 3.2 (TVA)'!AC39</f>
        <v>3093.2624602489</v>
      </c>
      <c r="X41" s="64">
        <f>'Annexe 3.2 (TVA)'!AH39</f>
        <v>3810.8868177464024</v>
      </c>
      <c r="Y41" s="64">
        <f t="shared" si="4"/>
        <v>717.62435749750239</v>
      </c>
      <c r="Z41" s="67">
        <f>Y41/POWER((1+'1.Paramètres et Notes'!$C$26),($A41-1))</f>
        <v>140.79733172799294</v>
      </c>
      <c r="AA41" s="72">
        <v>35</v>
      </c>
      <c r="AB41" s="64">
        <f>'Annexe 3.2 (TVA)'!AE39</f>
        <v>3052.3442769155281</v>
      </c>
      <c r="AC41" s="64">
        <f>'Annexe 3.2 (TVA)'!AI39</f>
        <v>4441.9909382839469</v>
      </c>
      <c r="AD41" s="64">
        <f t="shared" si="5"/>
        <v>1389.6466613684188</v>
      </c>
      <c r="AE41" s="67">
        <f>AD41/POWER((1+'1.Paramètres et Notes'!$C$26),($A41-1))</f>
        <v>272.64757657848605</v>
      </c>
      <c r="AF41" s="81">
        <v>35</v>
      </c>
      <c r="AG41" s="64">
        <f>'Annexe 3.2 (TVA)'!T42</f>
        <v>2340.6771225681241</v>
      </c>
      <c r="AH41" s="64">
        <f>'Annexe 3.2 (TVA)'!AJ39</f>
        <v>3749.5777966769188</v>
      </c>
      <c r="AI41" s="64">
        <f t="shared" si="6"/>
        <v>1408.9006741087946</v>
      </c>
      <c r="AJ41" s="23">
        <f>AI41/POWER((1+'1.Paramètres et Notes'!$C$26),($A41-1))</f>
        <v>276.42519865970303</v>
      </c>
    </row>
    <row r="42" spans="1:36" s="55" customFormat="1" x14ac:dyDescent="0.25">
      <c r="A42" s="57">
        <v>39</v>
      </c>
      <c r="B42" s="69">
        <v>37</v>
      </c>
      <c r="C42" s="1">
        <f>'Annexe 3.2 (TVA)'!B43</f>
        <v>1626.4768904649318</v>
      </c>
      <c r="D42" s="1">
        <f>'Annexe 3.2 (TVA)'!F41</f>
        <v>2064.4032926076688</v>
      </c>
      <c r="E42" s="1">
        <f t="shared" si="0"/>
        <v>437.92640214273706</v>
      </c>
      <c r="F42" s="67">
        <f>E42/POWER((1+'1.Paramètres et Notes'!$C$26),(A42-1))</f>
        <v>82.220874604510954</v>
      </c>
      <c r="G42" s="69">
        <v>36</v>
      </c>
      <c r="H42" s="64">
        <f>'Annexe 3.2 (TVA)'!B43</f>
        <v>1626.4768904649318</v>
      </c>
      <c r="I42" s="64">
        <f>'Annexe 3.2 (TVA)'!M40</f>
        <v>2109.0103315177539</v>
      </c>
      <c r="J42" s="64">
        <f t="shared" si="1"/>
        <v>482.53344105282213</v>
      </c>
      <c r="K42" s="67">
        <f>J42/POWER((1+'1.Paramètres et Notes'!$C$26),($A42-1))</f>
        <v>90.595865778277229</v>
      </c>
      <c r="L42" s="72">
        <v>37</v>
      </c>
      <c r="M42" s="64">
        <f>'Annexe 3.2 (TVA)'!M43</f>
        <v>2073.0667870563461</v>
      </c>
      <c r="N42" s="64">
        <f>'Annexe 3.2 (TVA)'!T41</f>
        <v>2394.7933204161027</v>
      </c>
      <c r="O42" s="64">
        <f t="shared" si="2"/>
        <v>321.72653335975656</v>
      </c>
      <c r="P42" s="67">
        <f>O42/POWER((1+'1.Paramètres et Notes'!$C$26),($A42-1))</f>
        <v>60.404298135225517</v>
      </c>
      <c r="Q42" s="72">
        <v>37</v>
      </c>
      <c r="R42" s="64">
        <f>'Annexe 3.2 (TVA)'!M43</f>
        <v>2073.0667870563461</v>
      </c>
      <c r="S42" s="64">
        <f>'Annexe 3.2 (TVA)'!AA41</f>
        <v>2347.1128545069064</v>
      </c>
      <c r="T42" s="64">
        <f t="shared" si="3"/>
        <v>274.04606745056026</v>
      </c>
      <c r="U42" s="67">
        <f>T42/POWER((1+'1.Paramètres et Notes'!$C$26),($A42-1))</f>
        <v>51.452269690667613</v>
      </c>
      <c r="V42" s="72">
        <v>36</v>
      </c>
      <c r="W42" s="64">
        <f>'Annexe 3.2 (TVA)'!AC40</f>
        <v>3012.612910004817</v>
      </c>
      <c r="X42" s="64">
        <f>'Annexe 3.2 (TVA)'!AH40</f>
        <v>3715.3165703129339</v>
      </c>
      <c r="Y42" s="64">
        <f t="shared" si="4"/>
        <v>702.70366030811692</v>
      </c>
      <c r="Z42" s="67">
        <f>Y42/POWER((1+'1.Paramètres et Notes'!$C$26),($A42-1))</f>
        <v>131.93292127541747</v>
      </c>
      <c r="AA42" s="72">
        <v>36</v>
      </c>
      <c r="AB42" s="64">
        <f>'Annexe 3.2 (TVA)'!AE40</f>
        <v>2972.7615721541838</v>
      </c>
      <c r="AC42" s="64">
        <f>'Annexe 3.2 (TVA)'!AI40</f>
        <v>4401.4077102648216</v>
      </c>
      <c r="AD42" s="64">
        <f t="shared" si="5"/>
        <v>1428.6461381106378</v>
      </c>
      <c r="AE42" s="67">
        <f>AD42/POWER((1+'1.Paramètres et Notes'!$C$26),($A42-1))</f>
        <v>268.2289407559569</v>
      </c>
      <c r="AF42" s="81">
        <v>36</v>
      </c>
      <c r="AG42" s="64">
        <f>'Annexe 3.2 (TVA)'!T43</f>
        <v>2282.3051764768529</v>
      </c>
      <c r="AH42" s="64">
        <f>'Annexe 3.2 (TVA)'!AJ40</f>
        <v>3758.4923765640665</v>
      </c>
      <c r="AI42" s="64">
        <f t="shared" si="6"/>
        <v>1476.1872000872136</v>
      </c>
      <c r="AJ42" s="23">
        <f>AI42/POWER((1+'1.Paramètres et Notes'!$C$26),($A42-1))</f>
        <v>277.15479605085477</v>
      </c>
    </row>
    <row r="43" spans="1:36" s="55" customFormat="1" x14ac:dyDescent="0.25">
      <c r="A43" s="57">
        <v>40</v>
      </c>
      <c r="B43" s="69">
        <v>38</v>
      </c>
      <c r="C43" s="1">
        <f>'Annexe 3.2 (TVA)'!B44</f>
        <v>1610.6165814857286</v>
      </c>
      <c r="D43" s="1">
        <f>'Annexe 3.2 (TVA)'!F42</f>
        <v>2050.9664712449421</v>
      </c>
      <c r="E43" s="1">
        <f t="shared" si="0"/>
        <v>440.34988975921351</v>
      </c>
      <c r="F43" s="67">
        <f>E43/POWER((1+'1.Paramètres et Notes'!$C$26),(A43-1))</f>
        <v>79.115679875948643</v>
      </c>
      <c r="G43" s="69">
        <v>37</v>
      </c>
      <c r="H43" s="64">
        <f>'Annexe 3.2 (TVA)'!B44</f>
        <v>1610.6165814857286</v>
      </c>
      <c r="I43" s="64">
        <f>'Annexe 3.2 (TVA)'!M41</f>
        <v>2099.4728282187916</v>
      </c>
      <c r="J43" s="64">
        <f t="shared" si="1"/>
        <v>488.85624673306302</v>
      </c>
      <c r="K43" s="67">
        <f>J43/POWER((1+'1.Paramètres et Notes'!$C$26),($A43-1))</f>
        <v>87.830598397649652</v>
      </c>
      <c r="L43" s="72">
        <v>38</v>
      </c>
      <c r="M43" s="64">
        <f>'Annexe 3.2 (TVA)'!M44</f>
        <v>2056.2919637686991</v>
      </c>
      <c r="N43" s="64">
        <f>'Annexe 3.2 (TVA)'!T42</f>
        <v>2340.6771225681241</v>
      </c>
      <c r="O43" s="64">
        <f t="shared" si="2"/>
        <v>284.38515879942497</v>
      </c>
      <c r="P43" s="67">
        <f>O43/POWER((1+'1.Paramètres et Notes'!$C$26),($A43-1))</f>
        <v>51.094199654163461</v>
      </c>
      <c r="Q43" s="72">
        <v>38</v>
      </c>
      <c r="R43" s="64">
        <f>'Annexe 3.2 (TVA)'!M44</f>
        <v>2056.2919637686991</v>
      </c>
      <c r="S43" s="64">
        <f>'Annexe 3.2 (TVA)'!AA42</f>
        <v>2273.2537021513203</v>
      </c>
      <c r="T43" s="64">
        <f t="shared" si="3"/>
        <v>216.96173838262121</v>
      </c>
      <c r="U43" s="67">
        <f>T43/POWER((1+'1.Paramètres et Notes'!$C$26),($A43-1))</f>
        <v>38.98053760975111</v>
      </c>
      <c r="V43" s="72">
        <v>37</v>
      </c>
      <c r="W43" s="64">
        <f>'Annexe 3.2 (TVA)'!AC41</f>
        <v>2925.9276383377914</v>
      </c>
      <c r="X43" s="64">
        <f>'Annexe 3.2 (TVA)'!AH41</f>
        <v>3611.9434265810228</v>
      </c>
      <c r="Y43" s="64">
        <f t="shared" si="4"/>
        <v>686.01578824323133</v>
      </c>
      <c r="Z43" s="67">
        <f>Y43/POWER((1+'1.Paramètres et Notes'!$C$26),($A43-1))</f>
        <v>123.25336455102965</v>
      </c>
      <c r="AA43" s="72">
        <v>37</v>
      </c>
      <c r="AB43" s="64">
        <f>'Annexe 3.2 (TVA)'!AE41</f>
        <v>2887.2229874831551</v>
      </c>
      <c r="AC43" s="64">
        <f>'Annexe 3.2 (TVA)'!AI41</f>
        <v>4352.6077735042891</v>
      </c>
      <c r="AD43" s="64">
        <f t="shared" si="5"/>
        <v>1465.384786021134</v>
      </c>
      <c r="AE43" s="67">
        <f>AD43/POWER((1+'1.Paramètres et Notes'!$C$26),($A43-1))</f>
        <v>263.27907948228983</v>
      </c>
      <c r="AF43" s="81">
        <v>37</v>
      </c>
      <c r="AG43" s="64">
        <f>'Annexe 3.2 (TVA)'!T44</f>
        <v>2220.0596969457633</v>
      </c>
      <c r="AH43" s="64">
        <f>'Annexe 3.2 (TVA)'!AJ41</f>
        <v>3763.919666257163</v>
      </c>
      <c r="AI43" s="64">
        <f t="shared" si="6"/>
        <v>1543.8599693113997</v>
      </c>
      <c r="AJ43" s="23">
        <f>AI43/POWER((1+'1.Paramètres et Notes'!$C$26),($A43-1))</f>
        <v>277.37836194786274</v>
      </c>
    </row>
    <row r="44" spans="1:36" s="55" customFormat="1" x14ac:dyDescent="0.25">
      <c r="A44" s="57">
        <v>41</v>
      </c>
      <c r="B44" s="69">
        <v>39</v>
      </c>
      <c r="C44" s="1">
        <f>'Annexe 3.2 (TVA)'!B45</f>
        <v>1592.5071819851155</v>
      </c>
      <c r="D44" s="1">
        <f>'Annexe 3.2 (TVA)'!F43</f>
        <v>2034.7722446189405</v>
      </c>
      <c r="E44" s="1">
        <f t="shared" si="0"/>
        <v>442.26506263382498</v>
      </c>
      <c r="F44" s="67">
        <f>E44/POWER((1+'1.Paramètres et Notes'!$C$26),(A44-1))</f>
        <v>76.038057754975583</v>
      </c>
      <c r="G44" s="69">
        <v>38</v>
      </c>
      <c r="H44" s="64">
        <f>'Annexe 3.2 (TVA)'!B45</f>
        <v>1592.5071819851155</v>
      </c>
      <c r="I44" s="64">
        <f>'Annexe 3.2 (TVA)'!M42</f>
        <v>2087.4774232059958</v>
      </c>
      <c r="J44" s="64">
        <f t="shared" si="1"/>
        <v>494.97024122088033</v>
      </c>
      <c r="K44" s="67">
        <f>J44/POWER((1+'1.Paramètres et Notes'!$C$26),($A44-1))</f>
        <v>85.099590650027992</v>
      </c>
      <c r="L44" s="72">
        <v>39</v>
      </c>
      <c r="M44" s="64">
        <f>'Annexe 3.2 (TVA)'!M45</f>
        <v>2037.2120695656838</v>
      </c>
      <c r="N44" s="64">
        <f>'Annexe 3.2 (TVA)'!T43</f>
        <v>2282.3051764768529</v>
      </c>
      <c r="O44" s="64">
        <f t="shared" si="2"/>
        <v>245.09310691116912</v>
      </c>
      <c r="P44" s="67">
        <f>O44/POWER((1+'1.Paramètres et Notes'!$C$26),($A44-1))</f>
        <v>42.138539516715035</v>
      </c>
      <c r="Q44" s="72">
        <v>39</v>
      </c>
      <c r="R44" s="64">
        <f>'Annexe 3.2 (TVA)'!M45</f>
        <v>2037.2120695656838</v>
      </c>
      <c r="S44" s="64">
        <f>'Annexe 3.2 (TVA)'!AA43</f>
        <v>2195.6116613084941</v>
      </c>
      <c r="T44" s="64">
        <f t="shared" si="3"/>
        <v>158.39959174281034</v>
      </c>
      <c r="U44" s="67">
        <f>T44/POWER((1+'1.Paramètres et Notes'!$C$26),($A44-1))</f>
        <v>27.233436061117427</v>
      </c>
      <c r="V44" s="72">
        <v>38</v>
      </c>
      <c r="W44" s="64">
        <f>'Annexe 3.2 (TVA)'!AC42</f>
        <v>2833.8542917978302</v>
      </c>
      <c r="X44" s="64">
        <f>'Annexe 3.2 (TVA)'!AH42</f>
        <v>3501.558570250048</v>
      </c>
      <c r="Y44" s="64">
        <f t="shared" si="4"/>
        <v>667.70427845221775</v>
      </c>
      <c r="Z44" s="67">
        <f>Y44/POWER((1+'1.Paramètres et Notes'!$C$26),($A44-1))</f>
        <v>114.79752930479617</v>
      </c>
      <c r="AA44" s="72">
        <v>38</v>
      </c>
      <c r="AB44" s="64">
        <f>'Annexe 3.2 (TVA)'!AE42</f>
        <v>2796.3676022776281</v>
      </c>
      <c r="AC44" s="64">
        <f>'Annexe 3.2 (TVA)'!AI42</f>
        <v>4295.8733448638595</v>
      </c>
      <c r="AD44" s="64">
        <f t="shared" si="5"/>
        <v>1499.5057425862315</v>
      </c>
      <c r="AE44" s="67">
        <f>AD44/POWER((1+'1.Paramètres et Notes'!$C$26),($A44-1))</f>
        <v>257.80807459596303</v>
      </c>
      <c r="AF44" s="81">
        <v>38</v>
      </c>
      <c r="AG44" s="64">
        <f>'Annexe 3.2 (TVA)'!T45</f>
        <v>2154.3403846241786</v>
      </c>
      <c r="AH44" s="64">
        <f>'Annexe 3.2 (TVA)'!AJ42</f>
        <v>3765.8445142657865</v>
      </c>
      <c r="AI44" s="64">
        <f t="shared" si="6"/>
        <v>1611.504129641608</v>
      </c>
      <c r="AJ44" s="23">
        <f>AI44/POWER((1+'1.Paramètres et Notes'!$C$26),($A44-1))</f>
        <v>277.06381180627892</v>
      </c>
    </row>
    <row r="45" spans="1:36" s="55" customFormat="1" x14ac:dyDescent="0.25">
      <c r="A45" s="57">
        <v>42</v>
      </c>
      <c r="B45" s="69">
        <v>40</v>
      </c>
      <c r="C45" s="1">
        <f>'Annexe 3.2 (TVA)'!B46</f>
        <v>1572.2282600346682</v>
      </c>
      <c r="D45" s="1">
        <f>'Annexe 3.2 (TVA)'!F44</f>
        <v>2015.8874262382594</v>
      </c>
      <c r="E45" s="1">
        <f t="shared" si="0"/>
        <v>443.65916620359121</v>
      </c>
      <c r="F45" s="67">
        <f>E45/POWER((1+'1.Paramètres et Notes'!$C$26),(A45-1))</f>
        <v>72.993056622877347</v>
      </c>
      <c r="G45" s="69">
        <v>39</v>
      </c>
      <c r="H45" s="64">
        <f>'Annexe 3.2 (TVA)'!B46</f>
        <v>1572.2282600346682</v>
      </c>
      <c r="I45" s="64">
        <f>'Annexe 3.2 (TVA)'!M43</f>
        <v>2073.0667870563461</v>
      </c>
      <c r="J45" s="64">
        <f t="shared" si="1"/>
        <v>500.83852702167792</v>
      </c>
      <c r="K45" s="67">
        <f>J45/POWER((1+'1.Paramètres et Notes'!$C$26),($A45-1))</f>
        <v>82.400495124754855</v>
      </c>
      <c r="L45" s="72">
        <v>40</v>
      </c>
      <c r="M45" s="64">
        <f>'Annexe 3.2 (TVA)'!M46</f>
        <v>2015.8939458586715</v>
      </c>
      <c r="N45" s="64">
        <f>'Annexe 3.2 (TVA)'!T44</f>
        <v>2220.0596969457633</v>
      </c>
      <c r="O45" s="64">
        <f t="shared" si="2"/>
        <v>204.16575108709185</v>
      </c>
      <c r="P45" s="67">
        <f>O45/POWER((1+'1.Paramètres et Notes'!$C$26),($A45-1))</f>
        <v>33.590385063099703</v>
      </c>
      <c r="Q45" s="72">
        <v>40</v>
      </c>
      <c r="R45" s="64">
        <f>'Annexe 3.2 (TVA)'!M46</f>
        <v>2015.8939458586715</v>
      </c>
      <c r="S45" s="64">
        <f>'Annexe 3.2 (TVA)'!AA44</f>
        <v>2114.7393040365982</v>
      </c>
      <c r="T45" s="64">
        <f t="shared" si="3"/>
        <v>98.845358177926755</v>
      </c>
      <c r="U45" s="67">
        <f>T45/POWER((1+'1.Paramètres et Notes'!$C$26),($A45-1))</f>
        <v>16.262539751244741</v>
      </c>
      <c r="V45" s="72">
        <v>39</v>
      </c>
      <c r="W45" s="64">
        <f>'Annexe 3.2 (TVA)'!AC43</f>
        <v>2737.0651694670669</v>
      </c>
      <c r="X45" s="64">
        <f>'Annexe 3.2 (TVA)'!AH43</f>
        <v>3384.9884549203148</v>
      </c>
      <c r="Y45" s="64">
        <f t="shared" si="4"/>
        <v>647.9232854532479</v>
      </c>
      <c r="Z45" s="67">
        <f>Y45/POWER((1+'1.Paramètres et Notes'!$C$26),($A45-1))</f>
        <v>106.59962571508531</v>
      </c>
      <c r="AA45" s="72">
        <v>39</v>
      </c>
      <c r="AB45" s="64">
        <f>'Annexe 3.2 (TVA)'!AE43</f>
        <v>2700.8588223371735</v>
      </c>
      <c r="AC45" s="64">
        <f>'Annexe 3.2 (TVA)'!AI43</f>
        <v>4231.5298188392535</v>
      </c>
      <c r="AD45" s="64">
        <f t="shared" si="5"/>
        <v>1530.67099650208</v>
      </c>
      <c r="AE45" s="67">
        <f>AD45/POWER((1+'1.Paramètres et Notes'!$C$26),($A45-1))</f>
        <v>251.83375714906626</v>
      </c>
      <c r="AF45" s="81">
        <v>39</v>
      </c>
      <c r="AG45" s="64">
        <f>'Annexe 3.2 (TVA)'!T46</f>
        <v>2085.5601754519225</v>
      </c>
      <c r="AH45" s="64">
        <f>'Annexe 3.2 (TVA)'!AJ43</f>
        <v>3764.2615434457066</v>
      </c>
      <c r="AI45" s="64">
        <f t="shared" si="6"/>
        <v>1678.7013679937841</v>
      </c>
      <c r="AJ45" s="23">
        <f>AI45/POWER((1+'1.Paramètres et Notes'!$C$26),($A45-1))</f>
        <v>276.18846479696623</v>
      </c>
    </row>
    <row r="46" spans="1:36" s="55" customFormat="1" x14ac:dyDescent="0.25">
      <c r="A46" s="57">
        <v>43</v>
      </c>
      <c r="B46" s="69">
        <v>41</v>
      </c>
      <c r="C46" s="1">
        <f>'Annexe 3.2 (TVA)'!B47</f>
        <v>1549.8681792910302</v>
      </c>
      <c r="D46" s="1">
        <f>'Annexe 3.2 (TVA)'!F45</f>
        <v>1994.3894757980249</v>
      </c>
      <c r="E46" s="1">
        <f t="shared" si="0"/>
        <v>444.52129650699476</v>
      </c>
      <c r="F46" s="67">
        <f>E46/POWER((1+'1.Paramètres et Notes'!$C$26),(A46-1))</f>
        <v>69.985548970160124</v>
      </c>
      <c r="G46" s="69">
        <v>40</v>
      </c>
      <c r="H46" s="64">
        <f>'Annexe 3.2 (TVA)'!B47</f>
        <v>1549.8681792910302</v>
      </c>
      <c r="I46" s="64">
        <f>'Annexe 3.2 (TVA)'!M44</f>
        <v>2056.2919637686991</v>
      </c>
      <c r="J46" s="64">
        <f t="shared" si="1"/>
        <v>506.42378447766896</v>
      </c>
      <c r="K46" s="67">
        <f>J46/POWER((1+'1.Paramètres et Notes'!$C$26),($A46-1))</f>
        <v>79.731492836717251</v>
      </c>
      <c r="L46" s="72">
        <v>41</v>
      </c>
      <c r="M46" s="64">
        <f>'Annexe 3.2 (TVA)'!M47</f>
        <v>1992.411769226474</v>
      </c>
      <c r="N46" s="64">
        <f>'Annexe 3.2 (TVA)'!T45</f>
        <v>2154.3403846241786</v>
      </c>
      <c r="O46" s="64">
        <f t="shared" si="2"/>
        <v>161.92861539770456</v>
      </c>
      <c r="P46" s="67">
        <f>O46/POWER((1+'1.Paramètres et Notes'!$C$26),($A46-1))</f>
        <v>25.494083481797709</v>
      </c>
      <c r="Q46" s="72">
        <v>41</v>
      </c>
      <c r="R46" s="64">
        <f>'Annexe 3.2 (TVA)'!M47</f>
        <v>1992.411769226474</v>
      </c>
      <c r="S46" s="64">
        <f>'Annexe 3.2 (TVA)'!AA45</f>
        <v>2031.1959970996154</v>
      </c>
      <c r="T46" s="64">
        <f t="shared" si="3"/>
        <v>38.78422787314139</v>
      </c>
      <c r="U46" s="67">
        <f>T46/POWER((1+'1.Paramètres et Notes'!$C$26),($A46-1))</f>
        <v>6.1061989614773706</v>
      </c>
      <c r="V46" s="72">
        <v>40</v>
      </c>
      <c r="W46" s="64">
        <f>'Annexe 3.2 (TVA)'!AC44</f>
        <v>2636.2491116175265</v>
      </c>
      <c r="X46" s="64">
        <f>'Annexe 3.2 (TVA)'!AH44</f>
        <v>3263.0845676290683</v>
      </c>
      <c r="Y46" s="64">
        <f t="shared" si="4"/>
        <v>626.83545601154174</v>
      </c>
      <c r="Z46" s="67">
        <f>Y46/POWER((1+'1.Paramètres et Notes'!$C$26),($A46-1))</f>
        <v>98.689137838052034</v>
      </c>
      <c r="AA46" s="72">
        <v>40</v>
      </c>
      <c r="AB46" s="64">
        <f>'Annexe 3.2 (TVA)'!AE44</f>
        <v>2601.3763758416799</v>
      </c>
      <c r="AC46" s="64">
        <f>'Annexe 3.2 (TVA)'!AI44</f>
        <v>4159.9426602122712</v>
      </c>
      <c r="AD46" s="64">
        <f t="shared" si="5"/>
        <v>1558.5662843705913</v>
      </c>
      <c r="AE46" s="67">
        <f>AD46/POWER((1+'1.Paramètres et Notes'!$C$26),($A46-1))</f>
        <v>245.38108269542076</v>
      </c>
      <c r="AF46" s="81">
        <v>40</v>
      </c>
      <c r="AG46" s="64">
        <f>'Annexe 3.2 (TVA)'!T47</f>
        <v>2014.1409548071083</v>
      </c>
      <c r="AH46" s="64">
        <f>'Annexe 3.2 (TVA)'!AJ44</f>
        <v>3759.1751760266238</v>
      </c>
      <c r="AI46" s="64">
        <f t="shared" si="6"/>
        <v>1745.0342212195155</v>
      </c>
      <c r="AJ46" s="23">
        <f>AI46/POWER((1+'1.Paramètres et Notes'!$C$26),($A46-1))</f>
        <v>274.73864335280933</v>
      </c>
    </row>
    <row r="47" spans="1:36" s="55" customFormat="1" x14ac:dyDescent="0.25">
      <c r="A47" s="57">
        <v>44</v>
      </c>
      <c r="B47" s="69">
        <v>42</v>
      </c>
      <c r="C47" s="1">
        <f>'Annexe 3.2 (TVA)'!B48</f>
        <v>0</v>
      </c>
      <c r="D47" s="1">
        <f>'Annexe 3.2 (TVA)'!F46</f>
        <v>1970.3659699897316</v>
      </c>
      <c r="E47" s="1">
        <f t="shared" si="0"/>
        <v>1970.3659699897316</v>
      </c>
      <c r="F47" s="67">
        <f>E47/POWER((1+'1.Paramètres et Notes'!$C$26),(A47-1))</f>
        <v>296.85639493300721</v>
      </c>
      <c r="G47" s="69">
        <v>41</v>
      </c>
      <c r="H47" s="64">
        <f>'Annexe 3.2 (TVA)'!B48</f>
        <v>0</v>
      </c>
      <c r="I47" s="64">
        <f>'Annexe 3.2 (TVA)'!M45</f>
        <v>2037.2120695656838</v>
      </c>
      <c r="J47" s="64">
        <f t="shared" si="1"/>
        <v>2037.2120695656838</v>
      </c>
      <c r="K47" s="67">
        <f>J47/POWER((1+'1.Paramètres et Notes'!$C$26),($A47-1))</f>
        <v>306.92746418495608</v>
      </c>
      <c r="L47" s="72">
        <v>42</v>
      </c>
      <c r="M47" s="64">
        <f>'Annexe 3.2 (TVA)'!M48</f>
        <v>0</v>
      </c>
      <c r="N47" s="64">
        <f>'Annexe 3.2 (TVA)'!T46</f>
        <v>2085.5601754519225</v>
      </c>
      <c r="O47" s="64">
        <f t="shared" si="2"/>
        <v>2085.5601754519225</v>
      </c>
      <c r="P47" s="67">
        <f>O47/POWER((1+'1.Paramètres et Notes'!$C$26),($A47-1))</f>
        <v>314.21161577599423</v>
      </c>
      <c r="Q47" s="72">
        <v>42</v>
      </c>
      <c r="R47" s="64">
        <f>'Annexe 3.2 (TVA)'!M48</f>
        <v>0</v>
      </c>
      <c r="S47" s="64">
        <f>'Annexe 3.2 (TVA)'!AA46</f>
        <v>1945.5415648008482</v>
      </c>
      <c r="T47" s="64">
        <f t="shared" si="3"/>
        <v>1945.5415648008482</v>
      </c>
      <c r="U47" s="67">
        <f>T47/POWER((1+'1.Paramètres et Notes'!$C$26),($A47-1))</f>
        <v>293.11633671896561</v>
      </c>
      <c r="V47" s="72">
        <v>41</v>
      </c>
      <c r="W47" s="64">
        <f>'Annexe 3.2 (TVA)'!AC45</f>
        <v>2532.1034288500018</v>
      </c>
      <c r="X47" s="64">
        <f>'Annexe 3.2 (TVA)'!AH45</f>
        <v>3136.7131724255837</v>
      </c>
      <c r="Y47" s="64">
        <f t="shared" si="4"/>
        <v>604.60974357558189</v>
      </c>
      <c r="Z47" s="67">
        <f>Y47/POWER((1+'1.Paramètres et Notes'!$C$26),($A47-1))</f>
        <v>91.090828583561304</v>
      </c>
      <c r="AA47" s="72">
        <v>41</v>
      </c>
      <c r="AB47" s="64">
        <f>'Annexe 3.2 (TVA)'!AE45</f>
        <v>2498.6083492529065</v>
      </c>
      <c r="AC47" s="64">
        <f>'Annexe 3.2 (TVA)'!AI45</f>
        <v>4081.513948774013</v>
      </c>
      <c r="AD47" s="64">
        <f t="shared" si="5"/>
        <v>1582.9055995211065</v>
      </c>
      <c r="AE47" s="67">
        <f>AD47/POWER((1+'1.Paramètres et Notes'!$C$26),($A47-1))</f>
        <v>238.48140748977457</v>
      </c>
      <c r="AF47" s="81">
        <v>41</v>
      </c>
      <c r="AG47" s="64">
        <f>'Annexe 3.2 (TVA)'!T48</f>
        <v>0</v>
      </c>
      <c r="AH47" s="64">
        <f>'Annexe 3.2 (TVA)'!AJ45</f>
        <v>3750.5996130283906</v>
      </c>
      <c r="AI47" s="64">
        <f t="shared" si="6"/>
        <v>3750.5996130283906</v>
      </c>
      <c r="AJ47" s="23">
        <f>AI47/POWER((1+'1.Paramètres et Notes'!$C$26),($A47-1))</f>
        <v>565.06735140504998</v>
      </c>
    </row>
    <row r="48" spans="1:36" s="55" customFormat="1" x14ac:dyDescent="0.25">
      <c r="A48" s="57">
        <v>45</v>
      </c>
      <c r="B48" s="69">
        <v>43</v>
      </c>
      <c r="C48" s="1">
        <f>'Annexe 3.2 (TVA)'!B49</f>
        <v>0</v>
      </c>
      <c r="D48" s="1">
        <f>'Annexe 3.2 (TVA)'!F47</f>
        <v>1943.9140083537279</v>
      </c>
      <c r="E48" s="1">
        <f t="shared" si="0"/>
        <v>1943.9140083537279</v>
      </c>
      <c r="F48" s="67">
        <f>E48/POWER((1+'1.Paramètres et Notes'!$C$26),(A48-1))</f>
        <v>280.25945281416597</v>
      </c>
      <c r="G48" s="69">
        <v>42</v>
      </c>
      <c r="H48" s="64">
        <f>'Annexe 3.2 (TVA)'!B49</f>
        <v>0</v>
      </c>
      <c r="I48" s="64">
        <f>'Annexe 3.2 (TVA)'!M46</f>
        <v>2015.8939458586715</v>
      </c>
      <c r="J48" s="64">
        <f t="shared" si="1"/>
        <v>2015.8939458586715</v>
      </c>
      <c r="K48" s="67">
        <f>J48/POWER((1+'1.Paramètres et Notes'!$C$26),($A48-1))</f>
        <v>290.63699925502812</v>
      </c>
      <c r="L48" s="72">
        <v>43</v>
      </c>
      <c r="M48" s="64">
        <f>'Annexe 3.2 (TVA)'!M49</f>
        <v>0</v>
      </c>
      <c r="N48" s="64">
        <f>'Annexe 3.2 (TVA)'!T47</f>
        <v>2014.1409548071083</v>
      </c>
      <c r="O48" s="64">
        <f t="shared" si="2"/>
        <v>2014.1409548071083</v>
      </c>
      <c r="P48" s="67">
        <f>O48/POWER((1+'1.Paramètres et Notes'!$C$26),($A48-1))</f>
        <v>290.38426569233553</v>
      </c>
      <c r="Q48" s="72">
        <v>43</v>
      </c>
      <c r="R48" s="64">
        <f>'Annexe 3.2 (TVA)'!M49</f>
        <v>0</v>
      </c>
      <c r="S48" s="64">
        <f>'Annexe 3.2 (TVA)'!AA47</f>
        <v>1858.3301872173893</v>
      </c>
      <c r="T48" s="64">
        <f t="shared" si="3"/>
        <v>1858.3301872173893</v>
      </c>
      <c r="U48" s="67">
        <f>T48/POWER((1+'1.Paramètres et Notes'!$C$26),($A48-1))</f>
        <v>267.92059688826578</v>
      </c>
      <c r="V48" s="72">
        <v>42</v>
      </c>
      <c r="W48" s="64">
        <f>'Annexe 3.2 (TVA)'!AC46</f>
        <v>2425.3260021370679</v>
      </c>
      <c r="X48" s="64">
        <f>'Annexe 3.2 (TVA)'!AH46</f>
        <v>3006.7452047596539</v>
      </c>
      <c r="Y48" s="64">
        <f t="shared" si="4"/>
        <v>581.419202622586</v>
      </c>
      <c r="Z48" s="67">
        <f>Y48/POWER((1+'1.Paramètres et Notes'!$C$26),($A48-1))</f>
        <v>83.824812662702641</v>
      </c>
      <c r="AA48" s="72">
        <v>42</v>
      </c>
      <c r="AB48" s="64">
        <f>'Annexe 3.2 (TVA)'!AE46</f>
        <v>2393.2433918594215</v>
      </c>
      <c r="AC48" s="64">
        <f>'Annexe 3.2 (TVA)'!AI46</f>
        <v>3996.6786217948584</v>
      </c>
      <c r="AD48" s="64">
        <f t="shared" si="5"/>
        <v>1603.4352299354368</v>
      </c>
      <c r="AE48" s="67">
        <f>AD48/POWER((1+'1.Paramètres et Notes'!$C$26),($A48-1))</f>
        <v>231.17168672766209</v>
      </c>
      <c r="AF48" s="81">
        <v>42</v>
      </c>
      <c r="AG48" s="64">
        <f>'Annexe 3.2 (TVA)'!T49</f>
        <v>0</v>
      </c>
      <c r="AH48" s="64">
        <f>'Annexe 3.2 (TVA)'!AJ46</f>
        <v>3738.5587682000637</v>
      </c>
      <c r="AI48" s="64">
        <f t="shared" si="6"/>
        <v>3738.5587682000637</v>
      </c>
      <c r="AJ48" s="23">
        <f>AI48/POWER((1+'1.Paramètres et Notes'!$C$26),($A48-1))</f>
        <v>538.9983457018709</v>
      </c>
    </row>
    <row r="49" spans="1:36" s="55" customFormat="1" x14ac:dyDescent="0.25">
      <c r="A49" s="58">
        <v>46</v>
      </c>
      <c r="B49" s="70">
        <v>44</v>
      </c>
      <c r="C49" s="63">
        <v>0</v>
      </c>
      <c r="D49" s="63">
        <v>0</v>
      </c>
      <c r="E49" s="63">
        <v>0</v>
      </c>
      <c r="F49" s="17">
        <f>E49/POWER((1+'1.Paramètres et Notes'!$C$26),(A49-1))</f>
        <v>0</v>
      </c>
      <c r="G49" s="71">
        <v>43</v>
      </c>
      <c r="H49" s="66">
        <f>'Annexe 3.2 (TVA)'!B50</f>
        <v>0</v>
      </c>
      <c r="I49" s="66">
        <f>'Annexe 3.2 (TVA)'!M47</f>
        <v>1992.411769226474</v>
      </c>
      <c r="J49" s="66">
        <f t="shared" si="1"/>
        <v>1992.411769226474</v>
      </c>
      <c r="K49" s="17">
        <f>J49/POWER((1+'1.Paramètres et Notes'!$C$26),($A49-1))</f>
        <v>274.88182677361681</v>
      </c>
      <c r="L49" s="70">
        <v>44</v>
      </c>
      <c r="M49" s="66">
        <f>'Annexe 3.2 (TVA)'!M50</f>
        <v>0</v>
      </c>
      <c r="N49" s="66">
        <f>'Annexe 3.2 (TVA)'!T48</f>
        <v>0</v>
      </c>
      <c r="O49" s="66">
        <f t="shared" si="2"/>
        <v>0</v>
      </c>
      <c r="P49" s="17">
        <f>O49/POWER((1+'1.Paramètres et Notes'!$C$26),($A49-1))</f>
        <v>0</v>
      </c>
      <c r="Q49" s="70">
        <v>44</v>
      </c>
      <c r="R49" s="66">
        <f>'Annexe 3.2 (TVA)'!M50</f>
        <v>0</v>
      </c>
      <c r="S49" s="66">
        <f>'Annexe 3.2 (TVA)'!AA48</f>
        <v>0</v>
      </c>
      <c r="T49" s="66">
        <f t="shared" si="3"/>
        <v>0</v>
      </c>
      <c r="U49" s="17">
        <f>T49/POWER((1+'1.Paramètres et Notes'!$C$26),($A49-1))</f>
        <v>0</v>
      </c>
      <c r="V49" s="70">
        <v>43</v>
      </c>
      <c r="W49" s="66">
        <f>'Annexe 3.2 (TVA)'!AC47</f>
        <v>2316.6076763186175</v>
      </c>
      <c r="X49" s="66">
        <f>'Annexe 3.2 (TVA)'!AH47</f>
        <v>2874.0464786345497</v>
      </c>
      <c r="Y49" s="66">
        <f t="shared" si="4"/>
        <v>557.43880231593221</v>
      </c>
      <c r="Z49" s="17">
        <f>Y49/POWER((1+'1.Paramètres et Notes'!$C$26),($A49-1))</f>
        <v>76.906691007245868</v>
      </c>
      <c r="AA49" s="70">
        <v>43</v>
      </c>
      <c r="AB49" s="66">
        <f>'Annexe 3.2 (TVA)'!AE47</f>
        <v>2285.9632098922298</v>
      </c>
      <c r="AC49" s="66">
        <f>'Annexe 3.2 (TVA)'!AI47</f>
        <v>3905.9004633161198</v>
      </c>
      <c r="AD49" s="66">
        <f t="shared" si="5"/>
        <v>1619.9372534238901</v>
      </c>
      <c r="AE49" s="17">
        <f>AD49/POWER((1+'1.Paramètres et Notes'!$C$26),($A49-1))</f>
        <v>223.49361630837609</v>
      </c>
      <c r="AF49" s="82">
        <v>43</v>
      </c>
      <c r="AG49" s="66">
        <f>'Annexe 3.2 (TVA)'!T50</f>
        <v>0</v>
      </c>
      <c r="AH49" s="66">
        <f>'Annexe 3.2 (TVA)'!AJ47</f>
        <v>3723.0861569116273</v>
      </c>
      <c r="AI49" s="66">
        <f t="shared" si="6"/>
        <v>3723.0861569116273</v>
      </c>
      <c r="AJ49" s="20">
        <f>AI49/POWER((1+'1.Paramètres et Notes'!$C$26),($A49-1))</f>
        <v>513.6532216153073</v>
      </c>
    </row>
  </sheetData>
  <mergeCells count="8">
    <mergeCell ref="AA2:AE2"/>
    <mergeCell ref="AF2:AJ2"/>
    <mergeCell ref="A2:A3"/>
    <mergeCell ref="B2:F2"/>
    <mergeCell ref="G2:K2"/>
    <mergeCell ref="L2:P2"/>
    <mergeCell ref="Q2:U2"/>
    <mergeCell ref="V2:Z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zoomScaleNormal="100" zoomScalePageLayoutView="4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0.7109375" defaultRowHeight="15" x14ac:dyDescent="0.25"/>
  <cols>
    <col min="1" max="1" width="18.7109375" style="55" customWidth="1"/>
    <col min="2" max="36" width="15.7109375" style="55" customWidth="1"/>
    <col min="37" max="16384" width="10.7109375" style="55"/>
  </cols>
  <sheetData>
    <row r="1" spans="1:36" ht="30" customHeight="1" x14ac:dyDescent="0.25">
      <c r="A1" s="89" t="str">
        <f>'1.Paramètres et Notes'!B18</f>
        <v>Dynamiques des bénéfices selon le diplôme et l’expérience (une année de redoublement)</v>
      </c>
    </row>
    <row r="2" spans="1:36" ht="38.65" customHeight="1" x14ac:dyDescent="0.25">
      <c r="A2" s="121" t="s">
        <v>144</v>
      </c>
      <c r="B2" s="123" t="s">
        <v>0</v>
      </c>
      <c r="C2" s="124"/>
      <c r="D2" s="124"/>
      <c r="E2" s="124"/>
      <c r="F2" s="124"/>
      <c r="G2" s="118" t="s">
        <v>2</v>
      </c>
      <c r="H2" s="119"/>
      <c r="I2" s="119"/>
      <c r="J2" s="119"/>
      <c r="K2" s="120"/>
      <c r="L2" s="118" t="s">
        <v>3</v>
      </c>
      <c r="M2" s="119"/>
      <c r="N2" s="119"/>
      <c r="O2" s="119"/>
      <c r="P2" s="120"/>
      <c r="Q2" s="118" t="s">
        <v>4</v>
      </c>
      <c r="R2" s="119"/>
      <c r="S2" s="119"/>
      <c r="T2" s="119"/>
      <c r="U2" s="119"/>
      <c r="V2" s="118" t="s">
        <v>5</v>
      </c>
      <c r="W2" s="119"/>
      <c r="X2" s="119"/>
      <c r="Y2" s="119"/>
      <c r="Z2" s="119"/>
      <c r="AA2" s="118" t="s">
        <v>6</v>
      </c>
      <c r="AB2" s="119"/>
      <c r="AC2" s="119"/>
      <c r="AD2" s="119"/>
      <c r="AE2" s="119"/>
      <c r="AF2" s="118" t="s">
        <v>7</v>
      </c>
      <c r="AG2" s="119"/>
      <c r="AH2" s="119"/>
      <c r="AI2" s="119"/>
      <c r="AJ2" s="120"/>
    </row>
    <row r="3" spans="1:36" ht="96.6" customHeight="1" x14ac:dyDescent="0.25">
      <c r="A3" s="122"/>
      <c r="B3" s="68" t="s">
        <v>145</v>
      </c>
      <c r="C3" s="59" t="s">
        <v>146</v>
      </c>
      <c r="D3" s="59" t="s">
        <v>142</v>
      </c>
      <c r="E3" s="59" t="s">
        <v>147</v>
      </c>
      <c r="F3" s="77" t="s">
        <v>148</v>
      </c>
      <c r="G3" s="68" t="s">
        <v>145</v>
      </c>
      <c r="H3" s="59" t="s">
        <v>146</v>
      </c>
      <c r="I3" s="59" t="s">
        <v>142</v>
      </c>
      <c r="J3" s="59" t="s">
        <v>147</v>
      </c>
      <c r="K3" s="60" t="s">
        <v>148</v>
      </c>
      <c r="L3" s="68" t="s">
        <v>145</v>
      </c>
      <c r="M3" s="59" t="s">
        <v>146</v>
      </c>
      <c r="N3" s="59" t="s">
        <v>142</v>
      </c>
      <c r="O3" s="59" t="s">
        <v>147</v>
      </c>
      <c r="P3" s="60" t="s">
        <v>148</v>
      </c>
      <c r="Q3" s="68" t="s">
        <v>145</v>
      </c>
      <c r="R3" s="59" t="s">
        <v>146</v>
      </c>
      <c r="S3" s="59" t="s">
        <v>142</v>
      </c>
      <c r="T3" s="59" t="s">
        <v>147</v>
      </c>
      <c r="U3" s="77" t="s">
        <v>148</v>
      </c>
      <c r="V3" s="68" t="s">
        <v>145</v>
      </c>
      <c r="W3" s="59" t="s">
        <v>146</v>
      </c>
      <c r="X3" s="59" t="s">
        <v>142</v>
      </c>
      <c r="Y3" s="59" t="s">
        <v>147</v>
      </c>
      <c r="Z3" s="77" t="s">
        <v>148</v>
      </c>
      <c r="AA3" s="68" t="s">
        <v>145</v>
      </c>
      <c r="AB3" s="59" t="s">
        <v>146</v>
      </c>
      <c r="AC3" s="59" t="s">
        <v>142</v>
      </c>
      <c r="AD3" s="59" t="s">
        <v>147</v>
      </c>
      <c r="AE3" s="77" t="s">
        <v>148</v>
      </c>
      <c r="AF3" s="68" t="s">
        <v>145</v>
      </c>
      <c r="AG3" s="59" t="s">
        <v>146</v>
      </c>
      <c r="AH3" s="59" t="s">
        <v>142</v>
      </c>
      <c r="AI3" s="59" t="s">
        <v>147</v>
      </c>
      <c r="AJ3" s="60" t="s">
        <v>148</v>
      </c>
    </row>
    <row r="4" spans="1:36" x14ac:dyDescent="0.25">
      <c r="A4" s="56">
        <v>1</v>
      </c>
      <c r="B4" s="75" t="s">
        <v>143</v>
      </c>
      <c r="C4" s="15">
        <f>'Annexe 4'!B5</f>
        <v>15766.783297493394</v>
      </c>
      <c r="D4" s="76">
        <v>0</v>
      </c>
      <c r="E4" s="15">
        <f>D4-C4</f>
        <v>-15766.783297493394</v>
      </c>
      <c r="F4" s="16">
        <f>E4/POWER((1+'1.Paramètres et Notes'!$C$26),($A4-1))</f>
        <v>-15766.783297493394</v>
      </c>
      <c r="G4" s="75" t="s">
        <v>143</v>
      </c>
      <c r="H4" s="78">
        <f>'Annexe 4'!B5</f>
        <v>15766.783297493394</v>
      </c>
      <c r="I4" s="79">
        <v>0</v>
      </c>
      <c r="J4" s="78">
        <f>I4-H4</f>
        <v>-15766.783297493394</v>
      </c>
      <c r="K4" s="16">
        <f>J4/POWER((1+'1.Paramètres et Notes'!$C$26),($A4-1))</f>
        <v>-15766.783297493394</v>
      </c>
      <c r="L4" s="75" t="s">
        <v>143</v>
      </c>
      <c r="M4" s="78">
        <f>'Annexe 4'!M5</f>
        <v>23742.085733913333</v>
      </c>
      <c r="N4" s="79">
        <v>0</v>
      </c>
      <c r="O4" s="83">
        <f>N4-M4</f>
        <v>-23742.085733913333</v>
      </c>
      <c r="P4" s="16">
        <f>O4/POWER((1+'1.Paramètres et Notes'!$C$26),($A4-1))</f>
        <v>-23742.085733913333</v>
      </c>
      <c r="Q4" s="75" t="s">
        <v>143</v>
      </c>
      <c r="R4" s="78">
        <f>'Annexe 4'!M5</f>
        <v>23742.085733913333</v>
      </c>
      <c r="S4" s="78">
        <v>0</v>
      </c>
      <c r="T4" s="78">
        <f>S4-R4</f>
        <v>-23742.085733913333</v>
      </c>
      <c r="U4" s="16">
        <f>T4/POWER((1+'1.Paramètres et Notes'!$C$26),($A4-1))</f>
        <v>-23742.085733913333</v>
      </c>
      <c r="V4" s="75" t="s">
        <v>143</v>
      </c>
      <c r="W4" s="78">
        <f>'Annexe 4'!H5</f>
        <v>20763.64143140912</v>
      </c>
      <c r="X4" s="79">
        <v>0</v>
      </c>
      <c r="Y4" s="78">
        <f>X4-W4</f>
        <v>-20763.64143140912</v>
      </c>
      <c r="Z4" s="16">
        <f>Y4/POWER((1+'1.Paramètres et Notes'!$C$26),($A4-1))</f>
        <v>-20763.64143140912</v>
      </c>
      <c r="AA4" s="75" t="s">
        <v>143</v>
      </c>
      <c r="AB4" s="78">
        <f>'Annexe 4'!J5</f>
        <v>25030.924591339302</v>
      </c>
      <c r="AC4" s="79">
        <v>0</v>
      </c>
      <c r="AD4" s="78">
        <f>AC4-AB4</f>
        <v>-25030.924591339302</v>
      </c>
      <c r="AE4" s="16">
        <f>AD4/POWER((1+'1.Paramètres et Notes'!$C$26),($A4-1))</f>
        <v>-25030.924591339302</v>
      </c>
      <c r="AF4" s="75" t="s">
        <v>143</v>
      </c>
      <c r="AG4" s="78">
        <f>'Annexe 4'!T5</f>
        <v>22557.83180827968</v>
      </c>
      <c r="AH4" s="79">
        <v>0</v>
      </c>
      <c r="AI4" s="78">
        <f>AH4-AG4</f>
        <v>-22557.83180827968</v>
      </c>
      <c r="AJ4" s="16">
        <f>AI4/POWER((1+'1.Paramètres et Notes'!$C$26),($A4-1))</f>
        <v>-22557.83180827968</v>
      </c>
    </row>
    <row r="5" spans="1:36" x14ac:dyDescent="0.25">
      <c r="A5" s="57">
        <v>2</v>
      </c>
      <c r="B5" s="61" t="s">
        <v>143</v>
      </c>
      <c r="C5" s="1">
        <f>'Annexe 4'!B6</f>
        <v>16534.029245305643</v>
      </c>
      <c r="D5" s="19">
        <v>0</v>
      </c>
      <c r="E5" s="1">
        <f t="shared" ref="E5:E48" si="0">D5-C5</f>
        <v>-16534.029245305643</v>
      </c>
      <c r="F5" s="67">
        <f>E5/POWER((1+'1.Paramètres et Notes'!$C$26),(A5-1))</f>
        <v>-15822.037555316405</v>
      </c>
      <c r="G5" s="61" t="s">
        <v>143</v>
      </c>
      <c r="H5" s="64">
        <f>'Annexe 4'!B6</f>
        <v>16534.029245305643</v>
      </c>
      <c r="I5" s="65">
        <v>0</v>
      </c>
      <c r="J5" s="64">
        <f t="shared" ref="J5:J49" si="1">I5-H5</f>
        <v>-16534.029245305643</v>
      </c>
      <c r="K5" s="67">
        <f>J5/POWER((1+'1.Paramètres et Notes'!$C$26),($A5-1))</f>
        <v>-15822.037555316405</v>
      </c>
      <c r="L5" s="61" t="s">
        <v>143</v>
      </c>
      <c r="M5" s="64">
        <f>'Annexe 4'!M6</f>
        <v>24646.269710124689</v>
      </c>
      <c r="N5" s="64">
        <v>0</v>
      </c>
      <c r="O5" s="84">
        <f t="shared" ref="O5:O49" si="2">N5-M5</f>
        <v>-24646.269710124689</v>
      </c>
      <c r="P5" s="67">
        <f>O5/POWER((1+'1.Paramètres et Notes'!$C$26),($A5-1))</f>
        <v>-23584.947091028411</v>
      </c>
      <c r="Q5" s="61" t="s">
        <v>143</v>
      </c>
      <c r="R5" s="64">
        <f>'Annexe 4'!M6</f>
        <v>24646.269710124689</v>
      </c>
      <c r="S5" s="64">
        <v>0</v>
      </c>
      <c r="T5" s="64">
        <f t="shared" ref="T5:T49" si="3">S5-R5</f>
        <v>-24646.269710124689</v>
      </c>
      <c r="U5" s="67">
        <f>T5/POWER((1+'1.Paramètres et Notes'!$C$26),($A5-1))</f>
        <v>-23584.947091028411</v>
      </c>
      <c r="V5" s="61" t="s">
        <v>143</v>
      </c>
      <c r="W5" s="64">
        <f>'Annexe 4'!O5</f>
        <v>27701.700933163924</v>
      </c>
      <c r="X5" s="65">
        <v>0</v>
      </c>
      <c r="Y5" s="64">
        <f t="shared" ref="Y5:Y49" si="4">X5-W5</f>
        <v>-27701.700933163924</v>
      </c>
      <c r="Z5" s="67">
        <f>Y5/POWER((1+'1.Paramètres et Notes'!$C$26),($A5-1))</f>
        <v>-26508.80472073103</v>
      </c>
      <c r="AA5" s="61" t="s">
        <v>143</v>
      </c>
      <c r="AB5" s="64">
        <f>'Annexe 4'!Q5</f>
        <v>26346.091375085751</v>
      </c>
      <c r="AC5" s="65">
        <v>0</v>
      </c>
      <c r="AD5" s="64">
        <f t="shared" ref="AD5:AD49" si="5">AC5-AB5</f>
        <v>-26346.091375085751</v>
      </c>
      <c r="AE5" s="67">
        <f>AD5/POWER((1+'1.Paramètres et Notes'!$C$26),($A5-1))</f>
        <v>-25211.570693861962</v>
      </c>
      <c r="AF5" s="61" t="s">
        <v>143</v>
      </c>
      <c r="AG5" s="64">
        <f>'Annexe 4'!T6</f>
        <v>24035.682258832367</v>
      </c>
      <c r="AH5" s="65">
        <v>0</v>
      </c>
      <c r="AI5" s="64">
        <f t="shared" ref="AI5:AI49" si="6">AH5-AG5</f>
        <v>-24035.682258832367</v>
      </c>
      <c r="AJ5" s="67">
        <f>AI5/POWER((1+'1.Paramètres et Notes'!$C$26),($A5-1))</f>
        <v>-23000.652879265424</v>
      </c>
    </row>
    <row r="6" spans="1:36" x14ac:dyDescent="0.25">
      <c r="A6" s="57">
        <v>3</v>
      </c>
      <c r="B6" s="61" t="s">
        <v>149</v>
      </c>
      <c r="C6" s="1">
        <f>'Annexe 4'!B7</f>
        <v>17312.479383069516</v>
      </c>
      <c r="D6" s="1">
        <v>0</v>
      </c>
      <c r="E6" s="1">
        <f t="shared" si="0"/>
        <v>-17312.479383069516</v>
      </c>
      <c r="F6" s="67">
        <f>E6/POWER((1+'1.Paramètres et Notes'!$C$26),(A6-1))</f>
        <v>-15853.555901256399</v>
      </c>
      <c r="G6" s="61" t="s">
        <v>143</v>
      </c>
      <c r="H6" s="64">
        <f>'Annexe 4'!B7</f>
        <v>17312.479383069516</v>
      </c>
      <c r="I6" s="65">
        <v>0</v>
      </c>
      <c r="J6" s="64">
        <f t="shared" si="1"/>
        <v>-17312.479383069516</v>
      </c>
      <c r="K6" s="67">
        <f>J6/POWER((1+'1.Paramètres et Notes'!$C$26),($A6-1))</f>
        <v>-15853.555901256399</v>
      </c>
      <c r="L6" s="61" t="s">
        <v>149</v>
      </c>
      <c r="M6" s="64">
        <f>'Annexe 4'!M7</f>
        <v>25554.271370248036</v>
      </c>
      <c r="N6" s="64">
        <v>0</v>
      </c>
      <c r="O6" s="84">
        <f t="shared" si="2"/>
        <v>-25554.271370248036</v>
      </c>
      <c r="P6" s="67">
        <f>O6/POWER((1+'1.Paramètres et Notes'!$C$26),($A6-1))</f>
        <v>-23400.811675784018</v>
      </c>
      <c r="Q6" s="61" t="s">
        <v>149</v>
      </c>
      <c r="R6" s="64">
        <f>'Annexe 4'!M7</f>
        <v>25554.271370248036</v>
      </c>
      <c r="S6" s="64">
        <v>0</v>
      </c>
      <c r="T6" s="64">
        <f t="shared" si="3"/>
        <v>-25554.271370248036</v>
      </c>
      <c r="U6" s="67">
        <f>T6/POWER((1+'1.Paramètres et Notes'!$C$26),($A6-1))</f>
        <v>-23400.811675784018</v>
      </c>
      <c r="V6" s="61" t="s">
        <v>143</v>
      </c>
      <c r="W6" s="64">
        <f>'Annexe 4'!O6</f>
        <v>28756.681290756856</v>
      </c>
      <c r="X6" s="65">
        <v>0</v>
      </c>
      <c r="Y6" s="64">
        <f t="shared" si="4"/>
        <v>-28756.681290756856</v>
      </c>
      <c r="Z6" s="67">
        <f>Y6/POWER((1+'1.Paramètres et Notes'!$C$26),($A6-1))</f>
        <v>-26333.354356133663</v>
      </c>
      <c r="AA6" s="61" t="s">
        <v>143</v>
      </c>
      <c r="AB6" s="64">
        <f>'Annexe 4'!Q6</f>
        <v>27349.445247366893</v>
      </c>
      <c r="AC6" s="65">
        <v>0</v>
      </c>
      <c r="AD6" s="64">
        <f t="shared" si="5"/>
        <v>-27349.445247366893</v>
      </c>
      <c r="AE6" s="67">
        <f>AD6/POWER((1+'1.Paramètres et Notes'!$C$26),($A6-1))</f>
        <v>-25044.706162740687</v>
      </c>
      <c r="AF6" s="61" t="s">
        <v>143</v>
      </c>
      <c r="AG6" s="64">
        <f>'Annexe 4'!T7</f>
        <v>25549.022379865775</v>
      </c>
      <c r="AH6" s="65">
        <v>0</v>
      </c>
      <c r="AI6" s="64">
        <f t="shared" si="6"/>
        <v>-25549.022379865775</v>
      </c>
      <c r="AJ6" s="67">
        <f>AI6/POWER((1+'1.Paramètres et Notes'!$C$26),($A6-1))</f>
        <v>-23396.005018077223</v>
      </c>
    </row>
    <row r="7" spans="1:36" x14ac:dyDescent="0.25">
      <c r="A7" s="57">
        <v>4</v>
      </c>
      <c r="B7" s="69">
        <v>1</v>
      </c>
      <c r="C7" s="1">
        <f>'Annexe 4'!B8</f>
        <v>18100.259523020723</v>
      </c>
      <c r="D7" s="1">
        <f>'Annexe 4'!F5</f>
        <v>21034.748941695339</v>
      </c>
      <c r="E7" s="1">
        <f t="shared" si="0"/>
        <v>2934.4894186746169</v>
      </c>
      <c r="F7" s="67">
        <f>E7/POWER((1+'1.Paramètres et Notes'!$C$26),(A7-1))</f>
        <v>2571.4831122196319</v>
      </c>
      <c r="G7" s="61" t="s">
        <v>149</v>
      </c>
      <c r="H7" s="64">
        <f>'Annexe 4'!B8</f>
        <v>18100.259523020723</v>
      </c>
      <c r="I7" s="64">
        <v>0</v>
      </c>
      <c r="J7" s="64">
        <f t="shared" si="1"/>
        <v>-18100.259523020723</v>
      </c>
      <c r="K7" s="67">
        <f>J7/POWER((1+'1.Paramètres et Notes'!$C$26),($A7-1))</f>
        <v>-15861.195952535592</v>
      </c>
      <c r="L7" s="72">
        <v>1</v>
      </c>
      <c r="M7" s="64">
        <f>'Annexe 4'!M8</f>
        <v>26464.018158981733</v>
      </c>
      <c r="N7" s="64">
        <f>'Annexe 4'!T5</f>
        <v>22557.83180827968</v>
      </c>
      <c r="O7" s="84">
        <f t="shared" si="2"/>
        <v>-3906.1863507020535</v>
      </c>
      <c r="P7" s="67">
        <f>O7/POWER((1+'1.Paramètres et Notes'!$C$26),($A7-1))</f>
        <v>-3422.9778339258487</v>
      </c>
      <c r="Q7" s="72">
        <v>1</v>
      </c>
      <c r="R7" s="64">
        <f>'Annexe 4'!M8</f>
        <v>26464.018158981733</v>
      </c>
      <c r="S7" s="64">
        <f>'Annexe 4'!AA5</f>
        <v>23833.401570008617</v>
      </c>
      <c r="T7" s="64">
        <f t="shared" si="3"/>
        <v>-2630.6165889731164</v>
      </c>
      <c r="U7" s="67">
        <f>T7/POWER((1+'1.Paramètres et Notes'!$C$26),($A7-1))</f>
        <v>-2305.2003834876514</v>
      </c>
      <c r="V7" s="61" t="s">
        <v>149</v>
      </c>
      <c r="W7" s="64">
        <f>'Annexe 4'!AC5</f>
        <v>29710.888522206053</v>
      </c>
      <c r="X7" s="64">
        <v>0</v>
      </c>
      <c r="Y7" s="64">
        <f t="shared" si="4"/>
        <v>-29710.888522206053</v>
      </c>
      <c r="Z7" s="67">
        <f>Y7/POWER((1+'1.Paramètres et Notes'!$C$26),($A7-1))</f>
        <v>-26035.550715463149</v>
      </c>
      <c r="AA7" s="61" t="s">
        <v>149</v>
      </c>
      <c r="AB7" s="64">
        <f>'Annexe 4'!AE5</f>
        <v>29317.868014191616</v>
      </c>
      <c r="AC7" s="64">
        <v>0</v>
      </c>
      <c r="AD7" s="64">
        <f t="shared" si="5"/>
        <v>-29317.868014191616</v>
      </c>
      <c r="AE7" s="67">
        <f>AD7/POWER((1+'1.Paramètres et Notes'!$C$26),($A7-1))</f>
        <v>-25691.148178966159</v>
      </c>
      <c r="AF7" s="61" t="s">
        <v>149</v>
      </c>
      <c r="AG7" s="64">
        <f>'Annexe 4'!T8</f>
        <v>27092.610405118601</v>
      </c>
      <c r="AH7" s="64">
        <v>0</v>
      </c>
      <c r="AI7" s="64">
        <f t="shared" si="6"/>
        <v>-27092.610405118601</v>
      </c>
      <c r="AJ7" s="67">
        <f>AI7/POWER((1+'1.Paramètres et Notes'!$C$26),($A7-1))</f>
        <v>-23741.162492988133</v>
      </c>
    </row>
    <row r="8" spans="1:36" x14ac:dyDescent="0.25">
      <c r="A8" s="57">
        <v>5</v>
      </c>
      <c r="B8" s="69">
        <v>2</v>
      </c>
      <c r="C8" s="1">
        <f>'Annexe 4'!B9</f>
        <v>18895.365602250724</v>
      </c>
      <c r="D8" s="1">
        <f>'Annexe 4'!F6</f>
        <v>21975.825036414688</v>
      </c>
      <c r="E8" s="1">
        <f t="shared" si="0"/>
        <v>3080.459434163964</v>
      </c>
      <c r="F8" s="67">
        <f>E8/POWER((1+'1.Paramètres et Notes'!$C$26),(A8-1))</f>
        <v>2583.1542019969284</v>
      </c>
      <c r="G8" s="69">
        <v>1</v>
      </c>
      <c r="H8" s="64">
        <f>'Annexe 4'!B9</f>
        <v>18895.365602250724</v>
      </c>
      <c r="I8" s="64">
        <f>'Annexe 4'!M5</f>
        <v>23742.085733913333</v>
      </c>
      <c r="J8" s="64">
        <f t="shared" si="1"/>
        <v>4846.7201316626088</v>
      </c>
      <c r="K8" s="67">
        <f>J8/POWER((1+'1.Paramètres et Notes'!$C$26),($A8-1))</f>
        <v>4064.2721456272807</v>
      </c>
      <c r="L8" s="72">
        <v>2</v>
      </c>
      <c r="M8" s="64">
        <f>'Annexe 4'!M9</f>
        <v>27373.356097144282</v>
      </c>
      <c r="N8" s="64">
        <f>'Annexe 4'!T6</f>
        <v>24035.682258832367</v>
      </c>
      <c r="O8" s="84">
        <f t="shared" si="2"/>
        <v>-3337.6738383119155</v>
      </c>
      <c r="P8" s="67">
        <f>O8/POWER((1+'1.Paramètres et Notes'!$C$26),($A8-1))</f>
        <v>-2798.8442583307624</v>
      </c>
      <c r="Q8" s="72">
        <v>2</v>
      </c>
      <c r="R8" s="64">
        <f>'Annexe 4'!M9</f>
        <v>27373.356097144282</v>
      </c>
      <c r="S8" s="64">
        <f>'Annexe 4'!AA6</f>
        <v>25510.986161039556</v>
      </c>
      <c r="T8" s="64">
        <f t="shared" si="3"/>
        <v>-1862.3699361047256</v>
      </c>
      <c r="U8" s="67">
        <f>T8/POWER((1+'1.Paramètres et Notes'!$C$26),($A8-1))</f>
        <v>-1561.7114358875886</v>
      </c>
      <c r="V8" s="72">
        <v>1</v>
      </c>
      <c r="W8" s="64">
        <f>'Annexe 4'!AC6</f>
        <v>31802.177448139795</v>
      </c>
      <c r="X8" s="64">
        <f>'Annexe 4'!AH5</f>
        <v>34477.835434755383</v>
      </c>
      <c r="Y8" s="64">
        <f t="shared" si="4"/>
        <v>2675.657986615588</v>
      </c>
      <c r="Z8" s="67">
        <f>Y8/POWER((1+'1.Paramètres et Notes'!$C$26),($A8-1))</f>
        <v>2243.7033562522838</v>
      </c>
      <c r="AA8" s="72">
        <v>1</v>
      </c>
      <c r="AB8" s="64">
        <f>'Annexe 4'!AE6</f>
        <v>31381.493027096934</v>
      </c>
      <c r="AC8" s="64">
        <f>'Annexe 4'!AI5</f>
        <v>38365.73206366926</v>
      </c>
      <c r="AD8" s="64">
        <f t="shared" si="5"/>
        <v>6984.2390365723259</v>
      </c>
      <c r="AE8" s="67">
        <f>AD8/POWER((1+'1.Paramètres et Notes'!$C$26),($A8-1))</f>
        <v>5856.7128704842708</v>
      </c>
      <c r="AF8" s="72">
        <v>1</v>
      </c>
      <c r="AG8" s="64">
        <f>'Annexe 4'!T9</f>
        <v>28660.6575159272</v>
      </c>
      <c r="AH8" s="64">
        <f>'Annexe 4'!AJ5</f>
        <v>40580.730019530369</v>
      </c>
      <c r="AI8" s="64">
        <f t="shared" si="6"/>
        <v>11920.072503603169</v>
      </c>
      <c r="AJ8" s="67">
        <f>AI8/POWER((1+'1.Paramètres et Notes'!$C$26),($A8-1))</f>
        <v>9995.7120143500106</v>
      </c>
    </row>
    <row r="9" spans="1:36" x14ac:dyDescent="0.25">
      <c r="A9" s="57">
        <v>6</v>
      </c>
      <c r="B9" s="69">
        <v>3</v>
      </c>
      <c r="C9" s="1">
        <f>'Annexe 4'!B10</f>
        <v>19695.670125594224</v>
      </c>
      <c r="D9" s="1">
        <f>'Annexe 4'!F7</f>
        <v>22926.949336109978</v>
      </c>
      <c r="E9" s="1">
        <f t="shared" si="0"/>
        <v>3231.2792105157532</v>
      </c>
      <c r="F9" s="67">
        <f>E9/POWER((1+'1.Paramètres et Notes'!$C$26),(A9-1))</f>
        <v>2592.9433840142706</v>
      </c>
      <c r="G9" s="69">
        <v>2</v>
      </c>
      <c r="H9" s="64">
        <f>'Annexe 4'!B10</f>
        <v>19695.670125594224</v>
      </c>
      <c r="I9" s="64">
        <f>'Annexe 4'!M6</f>
        <v>24646.269710124689</v>
      </c>
      <c r="J9" s="64">
        <f t="shared" si="1"/>
        <v>4950.5995845304642</v>
      </c>
      <c r="K9" s="67">
        <f>J9/POWER((1+'1.Paramètres et Notes'!$C$26),($A9-1))</f>
        <v>3972.613817412323</v>
      </c>
      <c r="L9" s="72">
        <v>3</v>
      </c>
      <c r="M9" s="64">
        <f>'Annexe 4'!M10</f>
        <v>28280.057373846252</v>
      </c>
      <c r="N9" s="64">
        <f>'Annexe 4'!T7</f>
        <v>25549.022379865775</v>
      </c>
      <c r="O9" s="84">
        <f t="shared" si="2"/>
        <v>-2731.0349939804764</v>
      </c>
      <c r="P9" s="67">
        <f>O9/POWER((1+'1.Paramètres et Notes'!$C$26),($A9-1))</f>
        <v>-2191.5218889496227</v>
      </c>
      <c r="Q9" s="72">
        <v>3</v>
      </c>
      <c r="R9" s="64">
        <f>'Annexe 4'!M10</f>
        <v>28280.057373846252</v>
      </c>
      <c r="S9" s="64">
        <f>'Annexe 4'!AA7</f>
        <v>27230.909727719751</v>
      </c>
      <c r="T9" s="64">
        <f t="shared" si="3"/>
        <v>-1049.1476461265011</v>
      </c>
      <c r="U9" s="67">
        <f>T9/POWER((1+'1.Paramètres et Notes'!$C$26),($A9-1))</f>
        <v>-841.88962656794013</v>
      </c>
      <c r="V9" s="72">
        <v>2</v>
      </c>
      <c r="W9" s="64">
        <f>'Annexe 4'!AC7</f>
        <v>33946.246443337433</v>
      </c>
      <c r="X9" s="64">
        <f>'Annexe 4'!AH6</f>
        <v>36995.438244576711</v>
      </c>
      <c r="Y9" s="64">
        <f t="shared" si="4"/>
        <v>3049.191801239278</v>
      </c>
      <c r="Z9" s="67">
        <f>Y9/POWER((1+'1.Paramètres et Notes'!$C$26),($A9-1))</f>
        <v>2446.8271518857646</v>
      </c>
      <c r="AA9" s="72">
        <v>2</v>
      </c>
      <c r="AB9" s="64">
        <f>'Annexe 4'!AE7</f>
        <v>33497.199925850342</v>
      </c>
      <c r="AC9" s="64">
        <f>'Annexe 4'!AI6</f>
        <v>40650.075838058801</v>
      </c>
      <c r="AD9" s="64">
        <f t="shared" si="5"/>
        <v>7152.8759122084593</v>
      </c>
      <c r="AE9" s="67">
        <f>AD9/POWER((1+'1.Paramètres et Notes'!$C$26),($A9-1))</f>
        <v>5739.832761241214</v>
      </c>
      <c r="AF9" s="72">
        <v>2</v>
      </c>
      <c r="AG9" s="64">
        <f>'Annexe 4'!T10</f>
        <v>30246.851891213086</v>
      </c>
      <c r="AH9" s="64">
        <f>'Annexe 4'!AJ6</f>
        <v>41986.40387976115</v>
      </c>
      <c r="AI9" s="64">
        <f t="shared" si="6"/>
        <v>11739.551988548064</v>
      </c>
      <c r="AJ9" s="67">
        <f>AI9/POWER((1+'1.Paramètres et Notes'!$C$26),($A9-1))</f>
        <v>9420.4157786595806</v>
      </c>
    </row>
    <row r="10" spans="1:36" x14ac:dyDescent="0.25">
      <c r="A10" s="57">
        <v>7</v>
      </c>
      <c r="B10" s="69">
        <v>4</v>
      </c>
      <c r="C10" s="1">
        <f>'Annexe 4'!B11</f>
        <v>20498.929846609099</v>
      </c>
      <c r="D10" s="1">
        <f>'Annexe 4'!F8</f>
        <v>23885.843392967756</v>
      </c>
      <c r="E10" s="1">
        <f t="shared" si="0"/>
        <v>3386.9135463586572</v>
      </c>
      <c r="F10" s="67">
        <f>E10/POWER((1+'1.Paramètres et Notes'!$C$26),(A10-1))</f>
        <v>2600.796478165405</v>
      </c>
      <c r="G10" s="69">
        <v>3</v>
      </c>
      <c r="H10" s="64">
        <f>'Annexe 4'!B11</f>
        <v>20498.929846609099</v>
      </c>
      <c r="I10" s="64">
        <f>'Annexe 4'!M7</f>
        <v>25554.271370248036</v>
      </c>
      <c r="J10" s="64">
        <f t="shared" si="1"/>
        <v>5055.3415236389374</v>
      </c>
      <c r="K10" s="67">
        <f>J10/POWER((1+'1.Paramètres et Notes'!$C$26),($A10-1))</f>
        <v>3881.9752115429942</v>
      </c>
      <c r="L10" s="72">
        <v>4</v>
      </c>
      <c r="M10" s="64">
        <f>'Annexe 4'!M11</f>
        <v>29181.828653325414</v>
      </c>
      <c r="N10" s="64">
        <f>'Annexe 4'!T8</f>
        <v>27092.610405118601</v>
      </c>
      <c r="O10" s="84">
        <f t="shared" si="2"/>
        <v>-2089.2182482068129</v>
      </c>
      <c r="P10" s="67">
        <f>O10/POWER((1+'1.Paramètres et Notes'!$C$26),($A10-1))</f>
        <v>-1604.3017891309889</v>
      </c>
      <c r="Q10" s="72">
        <v>4</v>
      </c>
      <c r="R10" s="64">
        <f>'Annexe 4'!M11</f>
        <v>29181.828653325414</v>
      </c>
      <c r="S10" s="64">
        <f>'Annexe 4'!AA8</f>
        <v>28986.163686534146</v>
      </c>
      <c r="T10" s="64">
        <f t="shared" si="3"/>
        <v>-195.66496679126794</v>
      </c>
      <c r="U10" s="67">
        <f>T10/POWER((1+'1.Paramètres et Notes'!$C$26),($A10-1))</f>
        <v>-150.25029412935368</v>
      </c>
      <c r="V10" s="72">
        <v>3</v>
      </c>
      <c r="W10" s="64">
        <f>'Annexe 4'!AC8</f>
        <v>36134.358557561194</v>
      </c>
      <c r="X10" s="64">
        <f>'Annexe 4'!AH7</f>
        <v>39585.095869306584</v>
      </c>
      <c r="Y10" s="64">
        <f t="shared" si="4"/>
        <v>3450.7373117453899</v>
      </c>
      <c r="Z10" s="67">
        <f>Y10/POWER((1+'1.Paramètres et Notes'!$C$26),($A10-1))</f>
        <v>2649.8064756067429</v>
      </c>
      <c r="AA10" s="72">
        <v>3</v>
      </c>
      <c r="AB10" s="64">
        <f>'Annexe 4'!AE8</f>
        <v>35656.367334025272</v>
      </c>
      <c r="AC10" s="64">
        <f>'Annexe 4'!AI7</f>
        <v>42985.623713375746</v>
      </c>
      <c r="AD10" s="64">
        <f t="shared" si="5"/>
        <v>7329.2563793504742</v>
      </c>
      <c r="AE10" s="67">
        <f>AD10/POWER((1+'1.Paramètres et Notes'!$C$26),($A10-1))</f>
        <v>5628.1047384512958</v>
      </c>
      <c r="AF10" s="72">
        <v>3</v>
      </c>
      <c r="AG10" s="64">
        <f>'Annexe 4'!T11</f>
        <v>31844.390617542824</v>
      </c>
      <c r="AH10" s="64">
        <f>'Annexe 4'!AJ7</f>
        <v>43400.313816923233</v>
      </c>
      <c r="AI10" s="64">
        <f t="shared" si="6"/>
        <v>11555.92319938041</v>
      </c>
      <c r="AJ10" s="67">
        <f>AI10/POWER((1+'1.Paramètres et Notes'!$C$26),($A10-1))</f>
        <v>8873.7441766740158</v>
      </c>
    </row>
    <row r="11" spans="1:36" x14ac:dyDescent="0.25">
      <c r="A11" s="57">
        <v>8</v>
      </c>
      <c r="B11" s="69">
        <v>5</v>
      </c>
      <c r="C11" s="1">
        <f>'Annexe 4'!B12</f>
        <v>21302.794670085103</v>
      </c>
      <c r="D11" s="1">
        <f>'Annexe 4'!F9</f>
        <v>24850.098614173126</v>
      </c>
      <c r="E11" s="1">
        <f t="shared" si="0"/>
        <v>3547.3039440880239</v>
      </c>
      <c r="F11" s="67">
        <f>E11/POWER((1+'1.Paramètres et Notes'!$C$26),(A11-1))</f>
        <v>2606.6598861650964</v>
      </c>
      <c r="G11" s="69">
        <v>4</v>
      </c>
      <c r="H11" s="64">
        <f>'Annexe 4'!B12</f>
        <v>21302.794670085103</v>
      </c>
      <c r="I11" s="64">
        <f>'Annexe 4'!M8</f>
        <v>26464.018158981733</v>
      </c>
      <c r="J11" s="64">
        <f t="shared" si="1"/>
        <v>5161.2234888966304</v>
      </c>
      <c r="K11" s="67">
        <f>J11/POWER((1+'1.Paramètres et Notes'!$C$26),($A11-1))</f>
        <v>3792.6138961003767</v>
      </c>
      <c r="L11" s="72">
        <v>5</v>
      </c>
      <c r="M11" s="64">
        <f>'Annexe 4'!M12</f>
        <v>30076.320060367889</v>
      </c>
      <c r="N11" s="64">
        <f>'Annexe 4'!T9</f>
        <v>28660.6575159272</v>
      </c>
      <c r="O11" s="84">
        <f t="shared" si="2"/>
        <v>-1415.6625444406891</v>
      </c>
      <c r="P11" s="67">
        <f>O11/POWER((1+'1.Paramètres et Notes'!$C$26),($A11-1))</f>
        <v>-1040.2691241301732</v>
      </c>
      <c r="Q11" s="72">
        <v>5</v>
      </c>
      <c r="R11" s="64">
        <f>'Annexe 4'!M12</f>
        <v>30076.320060367889</v>
      </c>
      <c r="S11" s="64">
        <f>'Annexe 4'!AA9</f>
        <v>30768.974147197227</v>
      </c>
      <c r="T11" s="64">
        <f t="shared" si="3"/>
        <v>692.65408682933776</v>
      </c>
      <c r="U11" s="67">
        <f>T11/POWER((1+'1.Paramètres et Notes'!$C$26),($A11-1))</f>
        <v>508.98193433225237</v>
      </c>
      <c r="V11" s="72">
        <v>4</v>
      </c>
      <c r="W11" s="64">
        <f>'Annexe 4'!AC9</f>
        <v>38356.822803690389</v>
      </c>
      <c r="X11" s="64">
        <f>'Annexe 4'!AH8</f>
        <v>42236.757164697716</v>
      </c>
      <c r="Y11" s="64">
        <f t="shared" si="4"/>
        <v>3879.9343610073265</v>
      </c>
      <c r="Z11" s="67">
        <f>Y11/POWER((1+'1.Paramètres et Notes'!$C$26),($A11-1))</f>
        <v>2851.0861824081799</v>
      </c>
      <c r="AA11" s="72">
        <v>4</v>
      </c>
      <c r="AB11" s="64">
        <f>'Annexe 4'!AE9</f>
        <v>37849.432458468669</v>
      </c>
      <c r="AC11" s="64">
        <f>'Annexe 4'!AI8</f>
        <v>45365.855688603442</v>
      </c>
      <c r="AD11" s="64">
        <f t="shared" si="5"/>
        <v>7516.4232301347729</v>
      </c>
      <c r="AE11" s="67">
        <f>AD11/POWER((1+'1.Paramètres et Notes'!$C$26),($A11-1))</f>
        <v>5523.2816894885209</v>
      </c>
      <c r="AF11" s="72">
        <v>4</v>
      </c>
      <c r="AG11" s="64">
        <f>'Annexe 4'!T12</f>
        <v>33446.019442651334</v>
      </c>
      <c r="AH11" s="64">
        <f>'Annexe 4'!AJ8</f>
        <v>44820.059385415509</v>
      </c>
      <c r="AI11" s="64">
        <f t="shared" si="6"/>
        <v>11374.039942764175</v>
      </c>
      <c r="AJ11" s="67">
        <f>AI11/POWER((1+'1.Paramètres et Notes'!$C$26),($A11-1))</f>
        <v>8357.9682287600517</v>
      </c>
    </row>
    <row r="12" spans="1:36" x14ac:dyDescent="0.25">
      <c r="A12" s="57">
        <v>9</v>
      </c>
      <c r="B12" s="69">
        <v>6</v>
      </c>
      <c r="C12" s="1">
        <f>'Annexe 4'!B13</f>
        <v>22104.817745655128</v>
      </c>
      <c r="D12" s="1">
        <f>'Annexe 4'!F10</f>
        <v>25817.184547009001</v>
      </c>
      <c r="E12" s="1">
        <f t="shared" si="0"/>
        <v>3712.3668013538736</v>
      </c>
      <c r="F12" s="67">
        <f>E12/POWER((1+'1.Paramètres et Notes'!$C$26),(A12-1))</f>
        <v>2610.4811205649962</v>
      </c>
      <c r="G12" s="69">
        <v>5</v>
      </c>
      <c r="H12" s="64">
        <f>'Annexe 4'!B13</f>
        <v>22104.817745655128</v>
      </c>
      <c r="I12" s="64">
        <f>'Annexe 4'!M9</f>
        <v>27373.356097144282</v>
      </c>
      <c r="J12" s="64">
        <f t="shared" si="1"/>
        <v>5268.5383514891546</v>
      </c>
      <c r="K12" s="67">
        <f>J12/POWER((1+'1.Paramètres et Notes'!$C$26),($A12-1))</f>
        <v>3704.7578096321981</v>
      </c>
      <c r="L12" s="72">
        <v>6</v>
      </c>
      <c r="M12" s="64">
        <f>'Annexe 4'!M13</f>
        <v>30961.134801246753</v>
      </c>
      <c r="N12" s="64">
        <f>'Annexe 4'!T10</f>
        <v>30246.851891213086</v>
      </c>
      <c r="O12" s="84">
        <f t="shared" si="2"/>
        <v>-714.28291003366758</v>
      </c>
      <c r="P12" s="67">
        <f>O12/POWER((1+'1.Paramètres et Notes'!$C$26),($A12-1))</f>
        <v>-502.27311878370978</v>
      </c>
      <c r="Q12" s="72">
        <v>6</v>
      </c>
      <c r="R12" s="64">
        <f>'Annexe 4'!M13</f>
        <v>30961.134801246753</v>
      </c>
      <c r="S12" s="64">
        <f>'Annexe 4'!AA10</f>
        <v>32570.841568492648</v>
      </c>
      <c r="T12" s="64">
        <f t="shared" si="3"/>
        <v>1609.7067672458943</v>
      </c>
      <c r="U12" s="67">
        <f>T12/POWER((1+'1.Paramètres et Notes'!$C$26),($A12-1))</f>
        <v>1131.921857508434</v>
      </c>
      <c r="V12" s="72">
        <v>5</v>
      </c>
      <c r="W12" s="64">
        <f>'Annexe 4'!AC10</f>
        <v>40603.043592974209</v>
      </c>
      <c r="X12" s="64">
        <f>'Annexe 4'!AH9</f>
        <v>44939.141676878578</v>
      </c>
      <c r="Y12" s="64">
        <f t="shared" si="4"/>
        <v>4336.0980839043696</v>
      </c>
      <c r="Z12" s="67">
        <f>Y12/POWER((1+'1.Paramètres et Notes'!$C$26),($A12-1))</f>
        <v>3049.0796816797151</v>
      </c>
      <c r="AA12" s="72">
        <v>5</v>
      </c>
      <c r="AB12" s="64">
        <f>'Annexe 4'!AE10</f>
        <v>40065.93987061613</v>
      </c>
      <c r="AC12" s="64">
        <f>'Annexe 4'!AI9</f>
        <v>47783.612846862896</v>
      </c>
      <c r="AD12" s="64">
        <f t="shared" si="5"/>
        <v>7717.6729762467658</v>
      </c>
      <c r="AE12" s="67">
        <f>AD12/POWER((1+'1.Paramètres et Notes'!$C$26),($A12-1))</f>
        <v>5426.9528517062054</v>
      </c>
      <c r="AF12" s="72">
        <v>5</v>
      </c>
      <c r="AG12" s="64">
        <f>'Annexe 4'!T13</f>
        <v>35044.080219963769</v>
      </c>
      <c r="AH12" s="64">
        <f>'Annexe 4'!AJ9</f>
        <v>46243.143906739402</v>
      </c>
      <c r="AI12" s="64">
        <f t="shared" si="6"/>
        <v>11199.063686775633</v>
      </c>
      <c r="AJ12" s="67">
        <f>AI12/POWER((1+'1.Paramètres et Notes'!$C$26),($A12-1))</f>
        <v>7875.0150205176487</v>
      </c>
    </row>
    <row r="13" spans="1:36" x14ac:dyDescent="0.25">
      <c r="A13" s="57">
        <v>10</v>
      </c>
      <c r="B13" s="69">
        <v>7</v>
      </c>
      <c r="C13" s="1">
        <f>'Annexe 4'!B14</f>
        <v>22902.466708009088</v>
      </c>
      <c r="D13" s="1">
        <f>'Annexe 4'!F11</f>
        <v>26784.458371774595</v>
      </c>
      <c r="E13" s="1">
        <f t="shared" si="0"/>
        <v>3881.9916637655078</v>
      </c>
      <c r="F13" s="67">
        <f>E13/POWER((1+'1.Paramètres et Notes'!$C$26),(A13-1))</f>
        <v>2612.2093789253554</v>
      </c>
      <c r="G13" s="69">
        <v>6</v>
      </c>
      <c r="H13" s="64">
        <f>'Annexe 4'!B14</f>
        <v>22902.466708009088</v>
      </c>
      <c r="I13" s="64">
        <f>'Annexe 4'!M10</f>
        <v>28280.057373846252</v>
      </c>
      <c r="J13" s="64">
        <f t="shared" si="1"/>
        <v>5377.5906658371641</v>
      </c>
      <c r="K13" s="67">
        <f>J13/POWER((1+'1.Paramètres et Notes'!$C$26),($A13-1))</f>
        <v>3618.6045695150729</v>
      </c>
      <c r="L13" s="72">
        <v>7</v>
      </c>
      <c r="M13" s="64">
        <f>'Annexe 4'!M14</f>
        <v>31833.83937030446</v>
      </c>
      <c r="N13" s="64">
        <f>'Annexe 4'!T11</f>
        <v>31844.390617542824</v>
      </c>
      <c r="O13" s="84">
        <f t="shared" si="2"/>
        <v>10.55124723836343</v>
      </c>
      <c r="P13" s="67">
        <f>O13/POWER((1+'1.Paramètres et Notes'!$C$26),($A13-1))</f>
        <v>7.0999809846778943</v>
      </c>
      <c r="Q13" s="72">
        <v>7</v>
      </c>
      <c r="R13" s="64">
        <f>'Annexe 4'!M14</f>
        <v>31833.83937030446</v>
      </c>
      <c r="S13" s="64">
        <f>'Annexe 4'!AA11</f>
        <v>34382.59327402644</v>
      </c>
      <c r="T13" s="64">
        <f t="shared" si="3"/>
        <v>2548.7539037219794</v>
      </c>
      <c r="U13" s="67">
        <f>T13/POWER((1+'1.Paramètres et Notes'!$C$26),($A13-1))</f>
        <v>1715.0677869867104</v>
      </c>
      <c r="V13" s="72">
        <v>6</v>
      </c>
      <c r="W13" s="64">
        <f>'Annexe 4'!AC11</f>
        <v>42861.586201544531</v>
      </c>
      <c r="X13" s="64">
        <f>'Annexe 4'!AH10</f>
        <v>47679.788547442731</v>
      </c>
      <c r="Y13" s="64">
        <f t="shared" si="4"/>
        <v>4818.2023458982003</v>
      </c>
      <c r="Z13" s="67">
        <f>Y13/POWER((1+'1.Paramètres et Notes'!$C$26),($A13-1))</f>
        <v>3242.189692212512</v>
      </c>
      <c r="AA13" s="72">
        <v>6</v>
      </c>
      <c r="AB13" s="64">
        <f>'Annexe 4'!AE11</f>
        <v>42294.606107002925</v>
      </c>
      <c r="AC13" s="64">
        <f>'Annexe 4'!AI10</f>
        <v>50231.11990386252</v>
      </c>
      <c r="AD13" s="64">
        <f t="shared" si="5"/>
        <v>7936.5137968595955</v>
      </c>
      <c r="AE13" s="67">
        <f>AD13/POWER((1+'1.Paramètres et Notes'!$C$26),($A13-1))</f>
        <v>5340.5152745787627</v>
      </c>
      <c r="AF13" s="72">
        <v>6</v>
      </c>
      <c r="AG13" s="64">
        <f>'Annexe 4'!T14</f>
        <v>36630.565751275892</v>
      </c>
      <c r="AH13" s="64">
        <f>'Annexe 4'!AJ10</f>
        <v>47666.980771805815</v>
      </c>
      <c r="AI13" s="64">
        <f t="shared" si="6"/>
        <v>11036.415020529923</v>
      </c>
      <c r="AJ13" s="67">
        <f>AI13/POWER((1+'1.Paramètres et Notes'!$C$26),($A13-1))</f>
        <v>7426.452533485497</v>
      </c>
    </row>
    <row r="14" spans="1:36" x14ac:dyDescent="0.25">
      <c r="A14" s="57">
        <v>11</v>
      </c>
      <c r="B14" s="69">
        <v>8</v>
      </c>
      <c r="C14" s="1">
        <f>'Annexe 4'!B15</f>
        <v>23693.136005108729</v>
      </c>
      <c r="D14" s="1">
        <f>'Annexe 4'!F12</f>
        <v>27749.175570197858</v>
      </c>
      <c r="E14" s="1">
        <f t="shared" si="0"/>
        <v>4056.0395650891296</v>
      </c>
      <c r="F14" s="67">
        <f>E14/POWER((1+'1.Paramètres et Notes'!$C$26),(A14-1))</f>
        <v>2611.7961553699879</v>
      </c>
      <c r="G14" s="69">
        <v>7</v>
      </c>
      <c r="H14" s="64">
        <f>'Annexe 4'!B15</f>
        <v>23693.136005108729</v>
      </c>
      <c r="I14" s="64">
        <f>'Annexe 4'!M11</f>
        <v>29181.828653325414</v>
      </c>
      <c r="J14" s="64">
        <f t="shared" si="1"/>
        <v>5488.6926482166855</v>
      </c>
      <c r="K14" s="67">
        <f>J14/POWER((1+'1.Paramètres et Notes'!$C$26),($A14-1))</f>
        <v>3534.3211343415101</v>
      </c>
      <c r="L14" s="72">
        <v>8</v>
      </c>
      <c r="M14" s="64">
        <f>'Annexe 4'!M15</f>
        <v>32691.974285772012</v>
      </c>
      <c r="N14" s="64">
        <f>'Annexe 4'!T12</f>
        <v>33446.019442651334</v>
      </c>
      <c r="O14" s="84">
        <f t="shared" si="2"/>
        <v>754.04515687932144</v>
      </c>
      <c r="P14" s="67">
        <f>O14/POWER((1+'1.Paramètres et Notes'!$C$26),($A14-1))</f>
        <v>485.55055001528177</v>
      </c>
      <c r="Q14" s="72">
        <v>8</v>
      </c>
      <c r="R14" s="64">
        <f>'Annexe 4'!M15</f>
        <v>32691.974285772012</v>
      </c>
      <c r="S14" s="64">
        <f>'Annexe 4'!AA12</f>
        <v>36194.448718598826</v>
      </c>
      <c r="T14" s="64">
        <f t="shared" si="3"/>
        <v>3502.4744328268134</v>
      </c>
      <c r="U14" s="67">
        <f>T14/POWER((1+'1.Paramètres et Notes'!$C$26),($A14-1))</f>
        <v>2255.3402428996606</v>
      </c>
      <c r="V14" s="72">
        <v>7</v>
      </c>
      <c r="W14" s="64">
        <f>'Annexe 4'!AC12</f>
        <v>45120.258131940856</v>
      </c>
      <c r="X14" s="64">
        <f>'Annexe 4'!AH11</f>
        <v>50445.125754305882</v>
      </c>
      <c r="Y14" s="64">
        <f t="shared" si="4"/>
        <v>5324.8676223650255</v>
      </c>
      <c r="Z14" s="67">
        <f>Y14/POWER((1+'1.Paramètres et Notes'!$C$26),($A14-1))</f>
        <v>3428.8296651863388</v>
      </c>
      <c r="AA14" s="72">
        <v>7</v>
      </c>
      <c r="AB14" s="64">
        <f>'Annexe 4'!AE12</f>
        <v>44523.399954525397</v>
      </c>
      <c r="AC14" s="64">
        <f>'Annexe 4'!AI11</f>
        <v>52700.015206945485</v>
      </c>
      <c r="AD14" s="64">
        <f t="shared" si="5"/>
        <v>8176.6152524200879</v>
      </c>
      <c r="AE14" s="67">
        <f>AD14/POWER((1+'1.Paramètres et Notes'!$C$26),($A14-1))</f>
        <v>5265.1489063423642</v>
      </c>
      <c r="AF14" s="72">
        <v>7</v>
      </c>
      <c r="AG14" s="64">
        <f>'Annexe 4'!T15</f>
        <v>38197.181592726592</v>
      </c>
      <c r="AH14" s="64">
        <f>'Annexe 4'!AJ11</f>
        <v>49088.900371589807</v>
      </c>
      <c r="AI14" s="64">
        <f t="shared" si="6"/>
        <v>10891.718778863215</v>
      </c>
      <c r="AJ14" s="67">
        <f>AI14/POWER((1+'1.Paramètres et Notes'!$C$26),($A14-1))</f>
        <v>7013.4792265964834</v>
      </c>
    </row>
    <row r="15" spans="1:36" x14ac:dyDescent="0.25">
      <c r="A15" s="57">
        <v>12</v>
      </c>
      <c r="B15" s="69">
        <v>9</v>
      </c>
      <c r="C15" s="1">
        <f>'Annexe 4'!B16</f>
        <v>24474.160241867754</v>
      </c>
      <c r="D15" s="1">
        <f>'Annexe 4'!F13</f>
        <v>28708.501724033515</v>
      </c>
      <c r="E15" s="1">
        <f t="shared" si="0"/>
        <v>4234.3414821657607</v>
      </c>
      <c r="F15" s="67">
        <f>E15/POWER((1+'1.Paramètres et Notes'!$C$26),(A15-1))</f>
        <v>2609.1958808944078</v>
      </c>
      <c r="G15" s="69">
        <v>8</v>
      </c>
      <c r="H15" s="64">
        <f>'Annexe 4'!B16</f>
        <v>24474.160241867754</v>
      </c>
      <c r="I15" s="64">
        <f>'Annexe 4'!M12</f>
        <v>30076.320060367889</v>
      </c>
      <c r="J15" s="64">
        <f t="shared" si="1"/>
        <v>5602.1598185001349</v>
      </c>
      <c r="K15" s="67">
        <f>J15/POWER((1+'1.Paramètres et Notes'!$C$26),($A15-1))</f>
        <v>3452.0438146302772</v>
      </c>
      <c r="L15" s="72">
        <v>9</v>
      </c>
      <c r="M15" s="64">
        <f>'Annexe 4'!M16</f>
        <v>33533.065292226805</v>
      </c>
      <c r="N15" s="64">
        <f>'Annexe 4'!T13</f>
        <v>35044.080219963769</v>
      </c>
      <c r="O15" s="84">
        <f t="shared" si="2"/>
        <v>1511.0149277369637</v>
      </c>
      <c r="P15" s="67">
        <f>O15/POWER((1+'1.Paramètres et Notes'!$C$26),($A15-1))</f>
        <v>931.08549275641758</v>
      </c>
      <c r="Q15" s="72">
        <v>9</v>
      </c>
      <c r="R15" s="64">
        <f>'Annexe 4'!M16</f>
        <v>33533.065292226805</v>
      </c>
      <c r="S15" s="64">
        <f>'Annexe 4'!AA13</f>
        <v>37996.097134957876</v>
      </c>
      <c r="T15" s="64">
        <f t="shared" si="3"/>
        <v>4463.0318427310704</v>
      </c>
      <c r="U15" s="67">
        <f>T15/POWER((1+'1.Paramètres et Notes'!$C$26),($A15-1))</f>
        <v>2750.1145926469767</v>
      </c>
      <c r="V15" s="72">
        <v>8</v>
      </c>
      <c r="W15" s="64">
        <f>'Annexe 4'!AC13</f>
        <v>47366.205908107731</v>
      </c>
      <c r="X15" s="64">
        <f>'Annexe 4'!AH12</f>
        <v>53220.559782696771</v>
      </c>
      <c r="Y15" s="64">
        <f t="shared" si="4"/>
        <v>5854.3538745890401</v>
      </c>
      <c r="Z15" s="67">
        <f>Y15/POWER((1+'1.Paramètres et Notes'!$C$26),($A15-1))</f>
        <v>3607.4454739212661</v>
      </c>
      <c r="AA15" s="72">
        <v>8</v>
      </c>
      <c r="AB15" s="64">
        <f>'Annexe 4'!AE13</f>
        <v>46739.637965018206</v>
      </c>
      <c r="AC15" s="64">
        <f>'Annexe 4'!AI12</f>
        <v>55181.388218052183</v>
      </c>
      <c r="AD15" s="64">
        <f t="shared" si="5"/>
        <v>8441.7502530339771</v>
      </c>
      <c r="AE15" s="67">
        <f>AD15/POWER((1+'1.Paramètres et Notes'!$C$26),($A15-1))</f>
        <v>5201.7958590552153</v>
      </c>
      <c r="AF15" s="72">
        <v>8</v>
      </c>
      <c r="AG15" s="64">
        <f>'Annexe 4'!T16</f>
        <v>39735.414248551155</v>
      </c>
      <c r="AH15" s="64">
        <f>'Annexe 4'!AJ12</f>
        <v>50506.157636756907</v>
      </c>
      <c r="AI15" s="64">
        <f t="shared" si="6"/>
        <v>10770.743388205752</v>
      </c>
      <c r="AJ15" s="67">
        <f>AI15/POWER((1+'1.Paramètres et Notes'!$C$26),($A15-1))</f>
        <v>6636.918491586358</v>
      </c>
    </row>
    <row r="16" spans="1:36" x14ac:dyDescent="0.25">
      <c r="A16" s="57">
        <v>13</v>
      </c>
      <c r="B16" s="69">
        <v>10</v>
      </c>
      <c r="C16" s="1">
        <f>'Annexe 4'!B17</f>
        <v>25242.828453193</v>
      </c>
      <c r="D16" s="1">
        <f>'Annexe 4'!F14</f>
        <v>29659.525385565794</v>
      </c>
      <c r="E16" s="1">
        <f t="shared" si="0"/>
        <v>4416.6969323727935</v>
      </c>
      <c r="F16" s="67">
        <f>E16/POWER((1+'1.Paramètres et Notes'!$C$26),(A16-1))</f>
        <v>2604.3665830837358</v>
      </c>
      <c r="G16" s="69">
        <v>9</v>
      </c>
      <c r="H16" s="64">
        <f>'Annexe 4'!B17</f>
        <v>25242.828453193</v>
      </c>
      <c r="I16" s="64">
        <f>'Annexe 4'!M13</f>
        <v>30961.134801246753</v>
      </c>
      <c r="J16" s="64">
        <f t="shared" si="1"/>
        <v>5718.306348053753</v>
      </c>
      <c r="K16" s="67">
        <f>J16/POWER((1+'1.Paramètres et Notes'!$C$26),($A16-1))</f>
        <v>3371.878621679848</v>
      </c>
      <c r="L16" s="72">
        <v>10</v>
      </c>
      <c r="M16" s="64">
        <f>'Annexe 4'!M17</f>
        <v>34354.634961330019</v>
      </c>
      <c r="N16" s="64">
        <f>'Annexe 4'!T14</f>
        <v>36630.565751275892</v>
      </c>
      <c r="O16" s="84">
        <f t="shared" si="2"/>
        <v>2275.9307899458727</v>
      </c>
      <c r="P16" s="67">
        <f>O16/POWER((1+'1.Paramètres et Notes'!$C$26),($A16-1))</f>
        <v>1342.0341457664902</v>
      </c>
      <c r="Q16" s="72">
        <v>10</v>
      </c>
      <c r="R16" s="64">
        <f>'Annexe 4'!M17</f>
        <v>34354.634961330019</v>
      </c>
      <c r="S16" s="64">
        <f>'Annexe 4'!AA14</f>
        <v>39776.786922940635</v>
      </c>
      <c r="T16" s="64">
        <f t="shared" si="3"/>
        <v>5422.1519616106161</v>
      </c>
      <c r="U16" s="67">
        <f>T16/POWER((1+'1.Paramètres et Notes'!$C$26),($A16-1))</f>
        <v>3197.2470815728366</v>
      </c>
      <c r="V16" s="72">
        <v>9</v>
      </c>
      <c r="W16" s="64">
        <f>'Annexe 4'!AC14</f>
        <v>49586.026508536073</v>
      </c>
      <c r="X16" s="64">
        <f>'Annexe 4'!AH13</f>
        <v>55990.585412276712</v>
      </c>
      <c r="Y16" s="64">
        <f t="shared" si="4"/>
        <v>6404.5589037406389</v>
      </c>
      <c r="Z16" s="67">
        <f>Y16/POWER((1+'1.Paramètres et Notes'!$C$26),($A16-1))</f>
        <v>3776.5369559401897</v>
      </c>
      <c r="AA16" s="72">
        <v>9</v>
      </c>
      <c r="AB16" s="64">
        <f>'Annexe 4'!AE14</f>
        <v>48930.094414339816</v>
      </c>
      <c r="AC16" s="64">
        <f>'Annexe 4'!AI13</f>
        <v>57665.824409990011</v>
      </c>
      <c r="AD16" s="64">
        <f t="shared" si="5"/>
        <v>8735.7299956501956</v>
      </c>
      <c r="AE16" s="67">
        <f>AD16/POWER((1+'1.Paramètres et Notes'!$C$26),($A16-1))</f>
        <v>5151.144311658938</v>
      </c>
      <c r="AF16" s="72">
        <v>9</v>
      </c>
      <c r="AG16" s="64">
        <f>'Annexe 4'!T17</f>
        <v>41236.605041019771</v>
      </c>
      <c r="AH16" s="64">
        <f>'Annexe 4'!AJ13</f>
        <v>51915.940162254046</v>
      </c>
      <c r="AI16" s="64">
        <f t="shared" si="6"/>
        <v>10679.335121234275</v>
      </c>
      <c r="AJ16" s="67">
        <f>AI16/POWER((1+'1.Paramètres et Notes'!$C$26),($A16-1))</f>
        <v>6297.2180217837686</v>
      </c>
    </row>
    <row r="17" spans="1:36" x14ac:dyDescent="0.25">
      <c r="A17" s="57">
        <v>14</v>
      </c>
      <c r="B17" s="69">
        <v>11</v>
      </c>
      <c r="C17" s="1">
        <f>'Annexe 4'!B18</f>
        <v>25996.399207279301</v>
      </c>
      <c r="D17" s="1">
        <f>'Annexe 4'!F15</f>
        <v>30599.271948940332</v>
      </c>
      <c r="E17" s="1">
        <f t="shared" si="0"/>
        <v>4602.8727416610309</v>
      </c>
      <c r="F17" s="67">
        <f>E17/POWER((1+'1.Paramètres et Notes'!$C$26),(A17-1))</f>
        <v>2597.2705553427272</v>
      </c>
      <c r="G17" s="69">
        <v>10</v>
      </c>
      <c r="H17" s="64">
        <f>'Annexe 4'!B18</f>
        <v>25996.399207279301</v>
      </c>
      <c r="I17" s="64">
        <f>'Annexe 4'!M14</f>
        <v>31833.83937030446</v>
      </c>
      <c r="J17" s="64">
        <f t="shared" si="1"/>
        <v>5837.4401630251596</v>
      </c>
      <c r="K17" s="67">
        <f>J17/POWER((1+'1.Paramètres et Notes'!$C$26),($A17-1))</f>
        <v>3293.9019401455416</v>
      </c>
      <c r="L17" s="72">
        <v>11</v>
      </c>
      <c r="M17" s="64">
        <f>'Annexe 4'!M18</f>
        <v>35154.21461722043</v>
      </c>
      <c r="N17" s="64">
        <f>'Annexe 4'!T15</f>
        <v>38197.181592726592</v>
      </c>
      <c r="O17" s="84">
        <f t="shared" si="2"/>
        <v>3042.9669755061623</v>
      </c>
      <c r="P17" s="67">
        <f>O17/POWER((1+'1.Paramètres et Notes'!$C$26),($A17-1))</f>
        <v>1717.0599688381521</v>
      </c>
      <c r="Q17" s="72">
        <v>11</v>
      </c>
      <c r="R17" s="64">
        <f>'Annexe 4'!M18</f>
        <v>35154.21461722043</v>
      </c>
      <c r="S17" s="64">
        <f>'Annexe 4'!AA15</f>
        <v>41525.425874889108</v>
      </c>
      <c r="T17" s="64">
        <f t="shared" si="3"/>
        <v>6371.2112576686777</v>
      </c>
      <c r="U17" s="67">
        <f>T17/POWER((1+'1.Paramètres et Notes'!$C$26),($A17-1))</f>
        <v>3595.0938316490151</v>
      </c>
      <c r="V17" s="72">
        <v>10</v>
      </c>
      <c r="W17" s="64">
        <f>'Annexe 4'!AC15</f>
        <v>51765.892307982234</v>
      </c>
      <c r="X17" s="64">
        <f>'Annexe 4'!AH14</f>
        <v>58738.914880411314</v>
      </c>
      <c r="Y17" s="64">
        <f t="shared" si="4"/>
        <v>6973.0225724290794</v>
      </c>
      <c r="Z17" s="67">
        <f>Y17/POWER((1+'1.Paramètres et Notes'!$C$26),($A17-1))</f>
        <v>3934.6788898131963</v>
      </c>
      <c r="AA17" s="72">
        <v>10</v>
      </c>
      <c r="AB17" s="64">
        <f>'Annexe 4'!AE15</f>
        <v>51081.124591341992</v>
      </c>
      <c r="AC17" s="64">
        <f>'Annexe 4'!AI14</f>
        <v>60143.457397294507</v>
      </c>
      <c r="AD17" s="64">
        <f t="shared" si="5"/>
        <v>9062.3328059525156</v>
      </c>
      <c r="AE17" s="67">
        <f>AD17/POWER((1+'1.Paramètres et Notes'!$C$26),($A17-1))</f>
        <v>5113.6174038830868</v>
      </c>
      <c r="AF17" s="72">
        <v>10</v>
      </c>
      <c r="AG17" s="64">
        <f>'Annexe 4'!T18</f>
        <v>42692.02881662974</v>
      </c>
      <c r="AH17" s="64">
        <f>'Annexe 4'!AJ14</f>
        <v>53315.376888260471</v>
      </c>
      <c r="AI17" s="64">
        <f t="shared" si="6"/>
        <v>10623.348071630731</v>
      </c>
      <c r="AJ17" s="67">
        <f>AI17/POWER((1+'1.Paramètres et Notes'!$C$26),($A17-1))</f>
        <v>5994.4540495044121</v>
      </c>
    </row>
    <row r="18" spans="1:36" x14ac:dyDescent="0.25">
      <c r="A18" s="57">
        <v>15</v>
      </c>
      <c r="B18" s="69">
        <v>12</v>
      </c>
      <c r="C18" s="1">
        <f>'Annexe 4'!B19</f>
        <v>26732.116427814864</v>
      </c>
      <c r="D18" s="1">
        <f>'Annexe 4'!F16</f>
        <v>31524.718438801065</v>
      </c>
      <c r="E18" s="1">
        <f t="shared" si="0"/>
        <v>4792.6020109862002</v>
      </c>
      <c r="F18" s="67">
        <f>E18/POWER((1+'1.Paramètres et Notes'!$C$26),(A18-1))</f>
        <v>2587.8750253534386</v>
      </c>
      <c r="G18" s="69">
        <v>11</v>
      </c>
      <c r="H18" s="64">
        <f>'Annexe 4'!B19</f>
        <v>26732.116427814864</v>
      </c>
      <c r="I18" s="64">
        <f>'Annexe 4'!M15</f>
        <v>32691.974285772012</v>
      </c>
      <c r="J18" s="64">
        <f t="shared" si="1"/>
        <v>5959.8578579571476</v>
      </c>
      <c r="K18" s="67">
        <f>J18/POWER((1+'1.Paramètres et Notes'!$C$26),($A18-1))</f>
        <v>3218.1615059853452</v>
      </c>
      <c r="L18" s="72">
        <v>12</v>
      </c>
      <c r="M18" s="64">
        <f>'Annexe 4'!M19</f>
        <v>35929.356508251971</v>
      </c>
      <c r="N18" s="64">
        <f>'Annexe 4'!T16</f>
        <v>39735.414248551155</v>
      </c>
      <c r="O18" s="84">
        <f t="shared" si="2"/>
        <v>3806.0577402991839</v>
      </c>
      <c r="P18" s="67">
        <f>O18/POWER((1+'1.Paramètres et Notes'!$C$26),($A18-1))</f>
        <v>2055.1678918038501</v>
      </c>
      <c r="Q18" s="72">
        <v>12</v>
      </c>
      <c r="R18" s="64">
        <f>'Annexe 4'!M19</f>
        <v>35929.356508251971</v>
      </c>
      <c r="S18" s="64">
        <f>'Annexe 4'!AA16</f>
        <v>43230.691069592962</v>
      </c>
      <c r="T18" s="64">
        <f t="shared" si="3"/>
        <v>7301.3345613409911</v>
      </c>
      <c r="U18" s="67">
        <f>T18/POWER((1+'1.Paramètres et Notes'!$C$26),($A18-1))</f>
        <v>3942.5225211129391</v>
      </c>
      <c r="V18" s="72">
        <v>11</v>
      </c>
      <c r="W18" s="64">
        <f>'Annexe 4'!AC16</f>
        <v>53891.688072041354</v>
      </c>
      <c r="X18" s="64">
        <f>'Annexe 4'!AH15</f>
        <v>61448.625248102842</v>
      </c>
      <c r="Y18" s="64">
        <f t="shared" si="4"/>
        <v>7556.9371760614886</v>
      </c>
      <c r="Z18" s="67">
        <f>Y18/POWER((1+'1.Paramètres et Notes'!$C$26),($A18-1))</f>
        <v>4080.5409965744761</v>
      </c>
      <c r="AA18" s="72">
        <v>11</v>
      </c>
      <c r="AB18" s="64">
        <f>'Annexe 4'!AE16</f>
        <v>53178.799980256459</v>
      </c>
      <c r="AC18" s="64">
        <f>'Annexe 4'!AI15</f>
        <v>62604.028012431518</v>
      </c>
      <c r="AD18" s="64">
        <f t="shared" si="5"/>
        <v>9425.2280321750586</v>
      </c>
      <c r="AE18" s="67">
        <f>AD18/POWER((1+'1.Paramètres et Notes'!$C$26),($A18-1))</f>
        <v>5089.3673576095325</v>
      </c>
      <c r="AF18" s="72">
        <v>11</v>
      </c>
      <c r="AG18" s="64">
        <f>'Annexe 4'!T19</f>
        <v>44092.976531208311</v>
      </c>
      <c r="AH18" s="64">
        <f>'Annexe 4'!AJ15</f>
        <v>54701.547304378051</v>
      </c>
      <c r="AI18" s="64">
        <f t="shared" si="6"/>
        <v>10608.57077316974</v>
      </c>
      <c r="AJ18" s="67">
        <f>AI18/POWER((1+'1.Paramètres et Notes'!$C$26),($A18-1))</f>
        <v>5728.3403244516649</v>
      </c>
    </row>
    <row r="19" spans="1:36" x14ac:dyDescent="0.25">
      <c r="A19" s="57">
        <v>16</v>
      </c>
      <c r="B19" s="69">
        <v>13</v>
      </c>
      <c r="C19" s="1">
        <f>'Annexe 4'!B20</f>
        <v>27447.225812475132</v>
      </c>
      <c r="D19" s="1">
        <f>'Annexe 4'!F17</f>
        <v>32432.809120774997</v>
      </c>
      <c r="E19" s="1">
        <f t="shared" si="0"/>
        <v>4985.5833082998652</v>
      </c>
      <c r="F19" s="67">
        <f>E19/POWER((1+'1.Paramètres et Notes'!$C$26),(A19-1))</f>
        <v>2576.152812266816</v>
      </c>
      <c r="G19" s="69">
        <v>12</v>
      </c>
      <c r="H19" s="64">
        <f>'Annexe 4'!B20</f>
        <v>27447.225812475132</v>
      </c>
      <c r="I19" s="64">
        <f>'Annexe 4'!M16</f>
        <v>33533.065292226805</v>
      </c>
      <c r="J19" s="64">
        <f t="shared" si="1"/>
        <v>6085.8394797516739</v>
      </c>
      <c r="K19" s="67">
        <f>J19/POWER((1+'1.Paramètres et Notes'!$C$26),($A19-1))</f>
        <v>3144.6776678400479</v>
      </c>
      <c r="L19" s="72">
        <v>13</v>
      </c>
      <c r="M19" s="64">
        <f>'Annexe 4'!M20</f>
        <v>36677.646142708036</v>
      </c>
      <c r="N19" s="64">
        <f>'Annexe 4'!T17</f>
        <v>41236.605041019771</v>
      </c>
      <c r="O19" s="84">
        <f t="shared" si="2"/>
        <v>4558.9588983117355</v>
      </c>
      <c r="P19" s="67">
        <f>O19/POWER((1+'1.Paramètres et Notes'!$C$26),($A19-1))</f>
        <v>2355.7072584350462</v>
      </c>
      <c r="Q19" s="72">
        <v>13</v>
      </c>
      <c r="R19" s="64">
        <f>'Annexe 4'!M20</f>
        <v>36677.646142708036</v>
      </c>
      <c r="S19" s="64">
        <f>'Annexe 4'!AA17</f>
        <v>44881.147018852957</v>
      </c>
      <c r="T19" s="64">
        <f t="shared" si="3"/>
        <v>8203.5008761449208</v>
      </c>
      <c r="U19" s="67">
        <f>T19/POWER((1+'1.Paramètres et Notes'!$C$26),($A19-1))</f>
        <v>4238.9166012593932</v>
      </c>
      <c r="V19" s="72">
        <v>12</v>
      </c>
      <c r="W19" s="64">
        <f>'Annexe 4'!AC17</f>
        <v>55949.158239496675</v>
      </c>
      <c r="X19" s="64">
        <f>'Annexe 4'!AH16</f>
        <v>64102.322364846688</v>
      </c>
      <c r="Y19" s="64">
        <f t="shared" si="4"/>
        <v>8153.1641253500129</v>
      </c>
      <c r="Z19" s="67">
        <f>Y19/POWER((1+'1.Paramètres et Notes'!$C$26),($A19-1))</f>
        <v>4212.9065731239098</v>
      </c>
      <c r="AA19" s="72">
        <v>12</v>
      </c>
      <c r="AB19" s="64">
        <f>'Annexe 4'!AE17</f>
        <v>55209.053594769124</v>
      </c>
      <c r="AC19" s="64">
        <f>'Annexe 4'!AI16</f>
        <v>65036.949927016016</v>
      </c>
      <c r="AD19" s="64">
        <f t="shared" si="5"/>
        <v>9827.8963322468917</v>
      </c>
      <c r="AE19" s="67">
        <f>AD19/POWER((1+'1.Paramètres et Notes'!$C$26),($A19-1))</f>
        <v>5078.2749398321275</v>
      </c>
      <c r="AF19" s="72">
        <v>12</v>
      </c>
      <c r="AG19" s="64">
        <f>'Annexe 4'!T20</f>
        <v>45430.840653113133</v>
      </c>
      <c r="AH19" s="64">
        <f>'Annexe 4'!AJ16</f>
        <v>56071.49113954389</v>
      </c>
      <c r="AI19" s="64">
        <f t="shared" si="6"/>
        <v>10640.650486430757</v>
      </c>
      <c r="AJ19" s="67">
        <f>AI19/POWER((1+'1.Paramètres et Notes'!$C$26),($A19-1))</f>
        <v>5498.2416258759922</v>
      </c>
    </row>
    <row r="20" spans="1:36" x14ac:dyDescent="0.25">
      <c r="A20" s="57">
        <v>17</v>
      </c>
      <c r="B20" s="69">
        <v>14</v>
      </c>
      <c r="C20" s="1">
        <f>'Annexe 4'!B21</f>
        <v>28138.991714951786</v>
      </c>
      <c r="D20" s="1">
        <f>'Annexe 4'!F18</f>
        <v>33320.471827106732</v>
      </c>
      <c r="E20" s="1">
        <f t="shared" si="0"/>
        <v>5181.4801121549463</v>
      </c>
      <c r="F20" s="67">
        <f>E20/POWER((1+'1.Paramètres et Notes'!$C$26),(A20-1))</f>
        <v>2562.0829621081912</v>
      </c>
      <c r="G20" s="69">
        <v>13</v>
      </c>
      <c r="H20" s="64">
        <f>'Annexe 4'!B21</f>
        <v>28138.991714951786</v>
      </c>
      <c r="I20" s="64">
        <f>'Annexe 4'!M17</f>
        <v>34354.634961330019</v>
      </c>
      <c r="J20" s="64">
        <f t="shared" si="1"/>
        <v>6215.643246378233</v>
      </c>
      <c r="K20" s="67">
        <f>J20/POWER((1+'1.Paramètres et Notes'!$C$26),($A20-1))</f>
        <v>3073.4449067421797</v>
      </c>
      <c r="L20" s="72">
        <v>14</v>
      </c>
      <c r="M20" s="64">
        <f>'Annexe 4'!M21</f>
        <v>37396.714702773905</v>
      </c>
      <c r="N20" s="64">
        <f>'Annexe 4'!T18</f>
        <v>42692.02881662974</v>
      </c>
      <c r="O20" s="84">
        <f t="shared" si="2"/>
        <v>5295.3141138558349</v>
      </c>
      <c r="P20" s="67">
        <f>O20/POWER((1+'1.Paramètres et Notes'!$C$26),($A20-1))</f>
        <v>2618.3703838397291</v>
      </c>
      <c r="Q20" s="72">
        <v>14</v>
      </c>
      <c r="R20" s="64">
        <f>'Annexe 4'!M21</f>
        <v>37396.714702773905</v>
      </c>
      <c r="S20" s="64">
        <f>'Annexe 4'!AA18</f>
        <v>46465.370423067536</v>
      </c>
      <c r="T20" s="64">
        <f t="shared" si="3"/>
        <v>9068.655720293631</v>
      </c>
      <c r="U20" s="67">
        <f>T20/POWER((1+'1.Paramètres et Notes'!$C$26),($A20-1))</f>
        <v>4484.1720526311447</v>
      </c>
      <c r="V20" s="72">
        <v>13</v>
      </c>
      <c r="W20" s="64">
        <f>'Annexe 4'!AC18</f>
        <v>57924.062443524323</v>
      </c>
      <c r="X20" s="64">
        <f>'Annexe 4'!AH17</f>
        <v>66682.319413052028</v>
      </c>
      <c r="Y20" s="64">
        <f t="shared" si="4"/>
        <v>8758.2569695277052</v>
      </c>
      <c r="Z20" s="67">
        <f>Y20/POWER((1+'1.Paramètres et Notes'!$C$26),($A20-1))</f>
        <v>4330.6893925449904</v>
      </c>
      <c r="AA20" s="72">
        <v>13</v>
      </c>
      <c r="AB20" s="64">
        <f>'Annexe 4'!AE18</f>
        <v>57157.833441964882</v>
      </c>
      <c r="AC20" s="64">
        <f>'Annexe 4'!AI17</f>
        <v>67431.381308083844</v>
      </c>
      <c r="AD20" s="64">
        <f t="shared" si="5"/>
        <v>10273.547866118963</v>
      </c>
      <c r="AE20" s="67">
        <f>AD20/POWER((1+'1.Paramètres et Notes'!$C$26),($A20-1))</f>
        <v>5079.9542560126374</v>
      </c>
      <c r="AF20" s="72">
        <v>13</v>
      </c>
      <c r="AG20" s="64">
        <f>'Annexe 4'!T21</f>
        <v>46697.202237003323</v>
      </c>
      <c r="AH20" s="64">
        <f>'Annexe 4'!AJ17</f>
        <v>57422.218495913476</v>
      </c>
      <c r="AI20" s="64">
        <f t="shared" si="6"/>
        <v>10725.016258910153</v>
      </c>
      <c r="AJ20" s="67">
        <f>AI20/POWER((1+'1.Paramètres et Notes'!$C$26),($A20-1))</f>
        <v>5303.1915264572817</v>
      </c>
    </row>
    <row r="21" spans="1:36" x14ac:dyDescent="0.25">
      <c r="A21" s="57">
        <v>18</v>
      </c>
      <c r="B21" s="69">
        <v>15</v>
      </c>
      <c r="C21" s="1">
        <f>'Annexe 4'!B22</f>
        <v>28804.714348951464</v>
      </c>
      <c r="D21" s="1">
        <f>'Annexe 4'!F19</f>
        <v>34184.634880352278</v>
      </c>
      <c r="E21" s="1">
        <f t="shared" si="0"/>
        <v>5379.9205314008141</v>
      </c>
      <c r="F21" s="67">
        <f>E21/POWER((1+'1.Paramètres et Notes'!$C$26),(A21-1))</f>
        <v>2545.6513510305267</v>
      </c>
      <c r="G21" s="69">
        <v>14</v>
      </c>
      <c r="H21" s="64">
        <f>'Annexe 4'!B22</f>
        <v>28804.714348951464</v>
      </c>
      <c r="I21" s="64">
        <f>'Annexe 4'!M18</f>
        <v>35154.21461722043</v>
      </c>
      <c r="J21" s="64">
        <f t="shared" si="1"/>
        <v>6349.5002682689665</v>
      </c>
      <c r="K21" s="67">
        <f>J21/POWER((1+'1.Paramètres et Notes'!$C$26),($A21-1))</f>
        <v>3004.4335863226838</v>
      </c>
      <c r="L21" s="72">
        <v>15</v>
      </c>
      <c r="M21" s="64">
        <f>'Annexe 4'!M22</f>
        <v>38084.251448439732</v>
      </c>
      <c r="N21" s="64">
        <f>'Annexe 4'!T19</f>
        <v>44092.976531208311</v>
      </c>
      <c r="O21" s="84">
        <f t="shared" si="2"/>
        <v>6008.7250827685784</v>
      </c>
      <c r="P21" s="67">
        <f>O21/POWER((1+'1.Paramètres et Notes'!$C$26),($A21-1))</f>
        <v>2843.1868157982008</v>
      </c>
      <c r="Q21" s="72">
        <v>15</v>
      </c>
      <c r="R21" s="64">
        <f>'Annexe 4'!M22</f>
        <v>38084.251448439732</v>
      </c>
      <c r="S21" s="64">
        <f>'Annexe 4'!AA19</f>
        <v>47972.079691728948</v>
      </c>
      <c r="T21" s="64">
        <f t="shared" si="3"/>
        <v>9887.8282432892156</v>
      </c>
      <c r="U21" s="67">
        <f>T21/POWER((1+'1.Paramètres et Notes'!$C$26),($A21-1))</f>
        <v>4678.6868280623139</v>
      </c>
      <c r="V21" s="72">
        <v>14</v>
      </c>
      <c r="W21" s="64">
        <f>'Annexe 4'!AC19</f>
        <v>59802.336972868296</v>
      </c>
      <c r="X21" s="64">
        <f>'Annexe 4'!AH18</f>
        <v>69170.827623148478</v>
      </c>
      <c r="Y21" s="64">
        <f t="shared" si="4"/>
        <v>9368.4906502801823</v>
      </c>
      <c r="Z21" s="67">
        <f>Y21/POWER((1+'1.Paramètres et Notes'!$C$26),($A21-1))</f>
        <v>4432.9485429765018</v>
      </c>
      <c r="AA21" s="72">
        <v>14</v>
      </c>
      <c r="AB21" s="64">
        <f>'Annexe 4'!AE19</f>
        <v>59011.261847667629</v>
      </c>
      <c r="AC21" s="64">
        <f>'Annexe 4'!AI18</f>
        <v>69776.301893303913</v>
      </c>
      <c r="AD21" s="64">
        <f t="shared" si="5"/>
        <v>10765.040045636284</v>
      </c>
      <c r="AE21" s="67">
        <f>AD21/POWER((1+'1.Paramètres et Notes'!$C$26),($A21-1))</f>
        <v>5093.7627379667474</v>
      </c>
      <c r="AF21" s="72">
        <v>14</v>
      </c>
      <c r="AG21" s="64">
        <f>'Annexe 4'!T22</f>
        <v>47883.918453204555</v>
      </c>
      <c r="AH21" s="64">
        <f>'Annexe 4'!AJ18</f>
        <v>58750.720380924562</v>
      </c>
      <c r="AI21" s="64">
        <f t="shared" si="6"/>
        <v>10866.801927720007</v>
      </c>
      <c r="AJ21" s="67">
        <f>AI21/POWER((1+'1.Paramètres et Notes'!$C$26),($A21-1))</f>
        <v>5141.9140575072215</v>
      </c>
    </row>
    <row r="22" spans="1:36" x14ac:dyDescent="0.25">
      <c r="A22" s="57">
        <v>19</v>
      </c>
      <c r="B22" s="69">
        <v>16</v>
      </c>
      <c r="C22" s="1">
        <f>'Annexe 4'!B23</f>
        <v>29441.747165267207</v>
      </c>
      <c r="D22" s="1">
        <f>'Annexe 4'!F20</f>
        <v>35022.244488662778</v>
      </c>
      <c r="E22" s="1">
        <f t="shared" si="0"/>
        <v>5580.4973233955716</v>
      </c>
      <c r="F22" s="67">
        <f>E22/POWER((1+'1.Paramètres et Notes'!$C$26),(A22-1))</f>
        <v>2526.8512463835364</v>
      </c>
      <c r="G22" s="69">
        <v>15</v>
      </c>
      <c r="H22" s="64">
        <f>'Annexe 4'!B23</f>
        <v>29441.747165267207</v>
      </c>
      <c r="I22" s="64">
        <f>'Annexe 4'!M19</f>
        <v>35929.356508251971</v>
      </c>
      <c r="J22" s="64">
        <f t="shared" si="1"/>
        <v>6487.6093429847642</v>
      </c>
      <c r="K22" s="67">
        <f>J22/POWER((1+'1.Paramètres et Notes'!$C$26),($A22-1))</f>
        <v>2937.5919034391227</v>
      </c>
      <c r="L22" s="72">
        <v>16</v>
      </c>
      <c r="M22" s="64">
        <f>'Annexe 4'!M23</f>
        <v>38738.016021205469</v>
      </c>
      <c r="N22" s="64">
        <f>'Annexe 4'!T20</f>
        <v>45430.840653113133</v>
      </c>
      <c r="O22" s="84">
        <f t="shared" si="2"/>
        <v>6692.8246319076643</v>
      </c>
      <c r="P22" s="67">
        <f>O22/POWER((1+'1.Paramètres et Notes'!$C$26),($A22-1))</f>
        <v>3030.5134619564674</v>
      </c>
      <c r="Q22" s="72">
        <v>16</v>
      </c>
      <c r="R22" s="64">
        <f>'Annexe 4'!M23</f>
        <v>38738.016021205469</v>
      </c>
      <c r="S22" s="64">
        <f>'Annexe 4'!AA20</f>
        <v>49390.267217631306</v>
      </c>
      <c r="T22" s="64">
        <f t="shared" si="3"/>
        <v>10652.251196425837</v>
      </c>
      <c r="U22" s="67">
        <f>T22/POWER((1+'1.Paramètres et Notes'!$C$26),($A22-1))</f>
        <v>4823.343270793137</v>
      </c>
      <c r="V22" s="72">
        <v>15</v>
      </c>
      <c r="W22" s="64">
        <f>'Annexe 4'!AC20</f>
        <v>61570.259665812409</v>
      </c>
      <c r="X22" s="64">
        <f>'Annexe 4'!AH19</f>
        <v>71550.156398415958</v>
      </c>
      <c r="Y22" s="64">
        <f t="shared" si="4"/>
        <v>9979.896732603549</v>
      </c>
      <c r="Z22" s="67">
        <f>Y22/POWER((1+'1.Paramètres et Notes'!$C$26),($A22-1))</f>
        <v>4518.900921578439</v>
      </c>
      <c r="AA22" s="72">
        <v>15</v>
      </c>
      <c r="AB22" s="64">
        <f>'Annexe 4'!AE20</f>
        <v>60755.798169167763</v>
      </c>
      <c r="AC22" s="64">
        <f>'Annexe 4'!AI19</f>
        <v>72060.594768414259</v>
      </c>
      <c r="AD22" s="64">
        <f t="shared" si="5"/>
        <v>11304.796599246496</v>
      </c>
      <c r="AE22" s="67">
        <f>AD22/POWER((1+'1.Paramètres et Notes'!$C$26),($A22-1))</f>
        <v>5118.8160698797838</v>
      </c>
      <c r="AF22" s="72">
        <v>15</v>
      </c>
      <c r="AG22" s="64">
        <f>'Annexe 4'!T23</f>
        <v>48983.209311638791</v>
      </c>
      <c r="AH22" s="64">
        <f>'Annexe 4'!AJ19</f>
        <v>60053.979587960857</v>
      </c>
      <c r="AI22" s="64">
        <f t="shared" si="6"/>
        <v>11070.770276322066</v>
      </c>
      <c r="AJ22" s="67">
        <f>AI22/POWER((1+'1.Paramètres et Notes'!$C$26),($A22-1))</f>
        <v>5012.848864539681</v>
      </c>
    </row>
    <row r="23" spans="1:36" x14ac:dyDescent="0.25">
      <c r="A23" s="57">
        <v>20</v>
      </c>
      <c r="B23" s="69">
        <v>17</v>
      </c>
      <c r="C23" s="1">
        <f>'Annexe 4'!B24</f>
        <v>30047.514247311094</v>
      </c>
      <c r="D23" s="1">
        <f>'Annexe 4'!F21</f>
        <v>35830.282477973058</v>
      </c>
      <c r="E23" s="1">
        <f t="shared" si="0"/>
        <v>5782.7682306619645</v>
      </c>
      <c r="F23" s="67">
        <f>E23/POWER((1+'1.Paramètres et Notes'!$C$26),(A23-1))</f>
        <v>2505.6838160773095</v>
      </c>
      <c r="G23" s="69">
        <v>16</v>
      </c>
      <c r="H23" s="64">
        <f>'Annexe 4'!B24</f>
        <v>30047.514247311094</v>
      </c>
      <c r="I23" s="64">
        <f>'Annexe 4'!M20</f>
        <v>36677.646142708036</v>
      </c>
      <c r="J23" s="64">
        <f t="shared" si="1"/>
        <v>6630.1318953969421</v>
      </c>
      <c r="K23" s="67">
        <f>J23/POWER((1+'1.Paramètres et Notes'!$C$26),($A23-1))</f>
        <v>2872.8480074070635</v>
      </c>
      <c r="L23" s="72">
        <v>17</v>
      </c>
      <c r="M23" s="64">
        <f>'Annexe 4'!M24</f>
        <v>39355.850556482088</v>
      </c>
      <c r="N23" s="64">
        <f>'Annexe 4'!T21</f>
        <v>46697.202237003323</v>
      </c>
      <c r="O23" s="84">
        <f t="shared" si="2"/>
        <v>7341.3516805212348</v>
      </c>
      <c r="P23" s="67">
        <f>O23/POWER((1+'1.Paramètres et Notes'!$C$26),($A23-1))</f>
        <v>3181.0208122258246</v>
      </c>
      <c r="Q23" s="72">
        <v>17</v>
      </c>
      <c r="R23" s="64">
        <f>'Annexe 4'!M24</f>
        <v>39355.850556482088</v>
      </c>
      <c r="S23" s="64">
        <f>'Annexe 4'!AA21</f>
        <v>50709.332265502395</v>
      </c>
      <c r="T23" s="64">
        <f t="shared" si="3"/>
        <v>11353.481709020307</v>
      </c>
      <c r="U23" s="67">
        <f>T23/POWER((1+'1.Paramètres et Notes'!$C$26),($A23-1))</f>
        <v>4919.4839287490195</v>
      </c>
      <c r="V23" s="72">
        <v>16</v>
      </c>
      <c r="W23" s="64">
        <f>'Annexe 4'!AC21</f>
        <v>63214.615570097296</v>
      </c>
      <c r="X23" s="64">
        <f>'Annexe 4'!AH20</f>
        <v>73802.919784680227</v>
      </c>
      <c r="Y23" s="64">
        <f t="shared" si="4"/>
        <v>10588.304214582931</v>
      </c>
      <c r="Z23" s="67">
        <f>Y23/POWER((1+'1.Paramètres et Notes'!$C$26),($A23-1))</f>
        <v>4587.9311519885296</v>
      </c>
      <c r="AA23" s="72">
        <v>16</v>
      </c>
      <c r="AB23" s="64">
        <f>'Annexe 4'!AE21</f>
        <v>62378.402263762546</v>
      </c>
      <c r="AC23" s="64">
        <f>'Annexe 4'!AI20</f>
        <v>74273.13203714577</v>
      </c>
      <c r="AD23" s="64">
        <f t="shared" si="5"/>
        <v>11894.729773383224</v>
      </c>
      <c r="AE23" s="67">
        <f>AD23/POWER((1+'1.Paramètres et Notes'!$C$26),($A23-1))</f>
        <v>5154.0076829894833</v>
      </c>
      <c r="AF23" s="72">
        <v>16</v>
      </c>
      <c r="AG23" s="64">
        <f>'Annexe 4'!T24</f>
        <v>49987.74229630718</v>
      </c>
      <c r="AH23" s="64">
        <f>'Annexe 4'!AJ20</f>
        <v>61328.981872514232</v>
      </c>
      <c r="AI23" s="64">
        <f t="shared" si="6"/>
        <v>11341.239576207052</v>
      </c>
      <c r="AJ23" s="67">
        <f>AI23/POWER((1+'1.Paramètres et Notes'!$C$26),($A23-1))</f>
        <v>4914.179390707568</v>
      </c>
    </row>
    <row r="24" spans="1:36" x14ac:dyDescent="0.25">
      <c r="A24" s="57">
        <v>21</v>
      </c>
      <c r="B24" s="69">
        <v>18</v>
      </c>
      <c r="C24" s="1">
        <f>'Annexe 4'!B25</f>
        <v>30619.527566529392</v>
      </c>
      <c r="D24" s="1">
        <f>'Annexe 4'!F22</f>
        <v>36605.78421948813</v>
      </c>
      <c r="E24" s="1">
        <f t="shared" si="0"/>
        <v>5986.2566529587384</v>
      </c>
      <c r="F24" s="67">
        <f>E24/POWER((1+'1.Paramètres et Notes'!$C$26),(A24-1))</f>
        <v>2482.1585773886809</v>
      </c>
      <c r="G24" s="69">
        <v>17</v>
      </c>
      <c r="H24" s="64">
        <f>'Annexe 4'!B25</f>
        <v>30619.527566529392</v>
      </c>
      <c r="I24" s="64">
        <f>'Annexe 4'!M21</f>
        <v>37396.714702773905</v>
      </c>
      <c r="J24" s="64">
        <f t="shared" si="1"/>
        <v>6777.1871362445127</v>
      </c>
      <c r="K24" s="67">
        <f>J24/POWER((1+'1.Paramètres et Notes'!$C$26),($A24-1))</f>
        <v>2810.112254790005</v>
      </c>
      <c r="L24" s="72">
        <v>18</v>
      </c>
      <c r="M24" s="64">
        <f>'Annexe 4'!M25</f>
        <v>39935.691513468963</v>
      </c>
      <c r="N24" s="64">
        <f>'Annexe 4'!T22</f>
        <v>47883.918453204555</v>
      </c>
      <c r="O24" s="84">
        <f t="shared" si="2"/>
        <v>7948.2269397355922</v>
      </c>
      <c r="P24" s="67">
        <f>O24/POWER((1+'1.Paramètres et Notes'!$C$26),($A24-1))</f>
        <v>3295.67554771402</v>
      </c>
      <c r="Q24" s="72">
        <v>18</v>
      </c>
      <c r="R24" s="64">
        <f>'Annexe 4'!M25</f>
        <v>39935.691513468963</v>
      </c>
      <c r="S24" s="64">
        <f>'Annexe 4'!AA22</f>
        <v>51919.212251342338</v>
      </c>
      <c r="T24" s="64">
        <f t="shared" si="3"/>
        <v>11983.520737873376</v>
      </c>
      <c r="U24" s="67">
        <f>T24/POWER((1+'1.Paramètres et Notes'!$C$26),($A24-1))</f>
        <v>4968.8813078413395</v>
      </c>
      <c r="V24" s="72">
        <v>17</v>
      </c>
      <c r="W24" s="64">
        <f>'Annexe 4'!AC22</f>
        <v>64722.86059668105</v>
      </c>
      <c r="X24" s="64">
        <f>'Annexe 4'!AH21</f>
        <v>75912.245974143472</v>
      </c>
      <c r="Y24" s="64">
        <f t="shared" si="4"/>
        <v>11189.385377462422</v>
      </c>
      <c r="Z24" s="67">
        <f>Y24/POWER((1+'1.Paramètres et Notes'!$C$26),($A24-1))</f>
        <v>4639.5987510238929</v>
      </c>
      <c r="AA24" s="72">
        <v>17</v>
      </c>
      <c r="AB24" s="64">
        <f>'Annexe 4'!AE22</f>
        <v>63866.695977678035</v>
      </c>
      <c r="AC24" s="64">
        <f>'Annexe 4'!AI21</f>
        <v>76402.863490418866</v>
      </c>
      <c r="AD24" s="64">
        <f t="shared" si="5"/>
        <v>12536.167512740831</v>
      </c>
      <c r="AE24" s="67">
        <f>AD24/POWER((1+'1.Paramètres et Notes'!$C$26),($A24-1))</f>
        <v>5198.0323469678433</v>
      </c>
      <c r="AF24" s="72">
        <v>17</v>
      </c>
      <c r="AG24" s="64">
        <f>'Annexe 4'!T25</f>
        <v>50890.713627577243</v>
      </c>
      <c r="AH24" s="64">
        <f>'Annexe 4'!AJ21</f>
        <v>62572.727367549087</v>
      </c>
      <c r="AI24" s="64">
        <f t="shared" si="6"/>
        <v>11682.013739971844</v>
      </c>
      <c r="AJ24" s="67">
        <f>AI24/POWER((1+'1.Paramètres et Notes'!$C$26),($A24-1))</f>
        <v>4843.8635840165343</v>
      </c>
    </row>
    <row r="25" spans="1:36" x14ac:dyDescent="0.25">
      <c r="A25" s="57">
        <v>22</v>
      </c>
      <c r="B25" s="69">
        <v>19</v>
      </c>
      <c r="C25" s="1">
        <f>'Annexe 4'!B26</f>
        <v>31155.40393698588</v>
      </c>
      <c r="D25" s="1">
        <f>'Annexe 4'!F23</f>
        <v>37345.856605363595</v>
      </c>
      <c r="E25" s="1">
        <f t="shared" si="0"/>
        <v>6190.4526683777149</v>
      </c>
      <c r="F25" s="67">
        <f>E25/POWER((1+'1.Paramètres et Notes'!$C$26),(A25-1))</f>
        <v>2456.2937771848829</v>
      </c>
      <c r="G25" s="69">
        <v>18</v>
      </c>
      <c r="H25" s="64">
        <f>'Annexe 4'!B26</f>
        <v>31155.40393698588</v>
      </c>
      <c r="I25" s="64">
        <f>'Annexe 4'!M22</f>
        <v>38084.251448439732</v>
      </c>
      <c r="J25" s="64">
        <f t="shared" si="1"/>
        <v>6928.8475114538523</v>
      </c>
      <c r="K25" s="67">
        <f>J25/POWER((1+'1.Paramètres et Notes'!$C$26),($A25-1))</f>
        <v>2749.2795659977437</v>
      </c>
      <c r="L25" s="72">
        <v>19</v>
      </c>
      <c r="M25" s="64">
        <f>'Annexe 4'!M26</f>
        <v>40475.581132056817</v>
      </c>
      <c r="N25" s="64">
        <f>'Annexe 4'!T23</f>
        <v>48983.209311638791</v>
      </c>
      <c r="O25" s="84">
        <f t="shared" si="2"/>
        <v>8507.6281795819741</v>
      </c>
      <c r="P25" s="67">
        <f>O25/POWER((1+'1.Paramètres et Notes'!$C$26),($A25-1))</f>
        <v>3375.7198827894981</v>
      </c>
      <c r="Q25" s="72">
        <v>19</v>
      </c>
      <c r="R25" s="64">
        <f>'Annexe 4'!M26</f>
        <v>40475.581132056817</v>
      </c>
      <c r="S25" s="64">
        <f>'Annexe 4'!AA23</f>
        <v>53010.510151609502</v>
      </c>
      <c r="T25" s="64">
        <f t="shared" si="3"/>
        <v>12534.929019552685</v>
      </c>
      <c r="U25" s="67">
        <f>T25/POWER((1+'1.Paramètres et Notes'!$C$26),($A25-1))</f>
        <v>4973.7022149383829</v>
      </c>
      <c r="V25" s="72">
        <v>18</v>
      </c>
      <c r="W25" s="64">
        <f>'Annexe 4'!AC23</f>
        <v>66083.280348939821</v>
      </c>
      <c r="X25" s="64">
        <f>'Annexe 4'!AH22</f>
        <v>77861.986353369153</v>
      </c>
      <c r="Y25" s="64">
        <f t="shared" si="4"/>
        <v>11778.706004429332</v>
      </c>
      <c r="Z25" s="67">
        <f>Y25/POWER((1+'1.Paramètres et Notes'!$C$26),($A25-1))</f>
        <v>4673.6424316369039</v>
      </c>
      <c r="AA25" s="72">
        <v>18</v>
      </c>
      <c r="AB25" s="64">
        <f>'Annexe 4'!AE23</f>
        <v>65209.119874250922</v>
      </c>
      <c r="AC25" s="64">
        <f>'Annexe 4'!AI22</f>
        <v>78438.907309515707</v>
      </c>
      <c r="AD25" s="64">
        <f t="shared" si="5"/>
        <v>13229.787435264785</v>
      </c>
      <c r="AE25" s="67">
        <f>AD25/POWER((1+'1.Paramètres et Notes'!$C$26),($A25-1))</f>
        <v>5249.4132968204549</v>
      </c>
      <c r="AF25" s="72">
        <v>18</v>
      </c>
      <c r="AG25" s="64">
        <f>'Annexe 4'!T26</f>
        <v>51685.924895656513</v>
      </c>
      <c r="AH25" s="64">
        <f>'Annexe 4'!AJ22</f>
        <v>63782.242178914588</v>
      </c>
      <c r="AI25" s="64">
        <f t="shared" si="6"/>
        <v>12096.317283258075</v>
      </c>
      <c r="AJ25" s="67">
        <f>AI25/POWER((1+'1.Paramètres et Notes'!$C$26),($A25-1))</f>
        <v>4799.6665932843944</v>
      </c>
    </row>
    <row r="26" spans="1:36" x14ac:dyDescent="0.25">
      <c r="A26" s="57">
        <v>23</v>
      </c>
      <c r="B26" s="69">
        <v>20</v>
      </c>
      <c r="C26" s="1">
        <f>'Annexe 4'!B27</f>
        <v>31652.881508176641</v>
      </c>
      <c r="D26" s="1">
        <f>'Annexe 4'!F24</f>
        <v>38047.695921502767</v>
      </c>
      <c r="E26" s="1">
        <f t="shared" si="0"/>
        <v>6394.8144133261267</v>
      </c>
      <c r="F26" s="67">
        <f>E26/POWER((1+'1.Paramètres et Notes'!$C$26),(A26-1))</f>
        <v>2428.1166964984727</v>
      </c>
      <c r="G26" s="69">
        <v>19</v>
      </c>
      <c r="H26" s="64">
        <f>'Annexe 4'!B27</f>
        <v>31652.881508176641</v>
      </c>
      <c r="I26" s="64">
        <f>'Annexe 4'!M23</f>
        <v>38738.016021205469</v>
      </c>
      <c r="J26" s="64">
        <f t="shared" si="1"/>
        <v>7085.1345130288282</v>
      </c>
      <c r="K26" s="67">
        <f>J26/POWER((1+'1.Paramètres et Notes'!$C$26),($A26-1))</f>
        <v>2690.2318497582201</v>
      </c>
      <c r="L26" s="72">
        <v>20</v>
      </c>
      <c r="M26" s="64">
        <f>'Annexe 4'!M27</f>
        <v>40973.67842795328</v>
      </c>
      <c r="N26" s="64">
        <f>'Annexe 4'!T24</f>
        <v>49987.74229630718</v>
      </c>
      <c r="O26" s="84">
        <f t="shared" si="2"/>
        <v>9014.0638683539</v>
      </c>
      <c r="P26" s="67">
        <f>O26/POWER((1+'1.Paramètres et Notes'!$C$26),($A26-1))</f>
        <v>3422.6480343890939</v>
      </c>
      <c r="Q26" s="72">
        <v>20</v>
      </c>
      <c r="R26" s="64">
        <f>'Annexe 4'!M27</f>
        <v>40973.67842795328</v>
      </c>
      <c r="S26" s="64">
        <f>'Annexe 4'!AA24</f>
        <v>53974.61579392718</v>
      </c>
      <c r="T26" s="64">
        <f t="shared" si="3"/>
        <v>13000.937365973899</v>
      </c>
      <c r="U26" s="67">
        <f>T26/POWER((1+'1.Paramètres et Notes'!$C$26),($A26-1))</f>
        <v>4936.4674325290989</v>
      </c>
      <c r="V26" s="72">
        <v>19</v>
      </c>
      <c r="W26" s="64">
        <f>'Annexe 4'!AC24</f>
        <v>67285.141324528639</v>
      </c>
      <c r="X26" s="64">
        <f>'Annexe 4'!AH23</f>
        <v>79636.920499777247</v>
      </c>
      <c r="Y26" s="64">
        <f t="shared" si="4"/>
        <v>12351.779175248608</v>
      </c>
      <c r="Z26" s="67">
        <f>Y26/POWER((1+'1.Paramètres et Notes'!$C$26),($A26-1))</f>
        <v>4689.9814925643495</v>
      </c>
      <c r="AA26" s="72">
        <v>19</v>
      </c>
      <c r="AB26" s="64">
        <f>'Annexe 4'!AE24</f>
        <v>66395.082435666234</v>
      </c>
      <c r="AC26" s="64">
        <f>'Annexe 4'!AI23</f>
        <v>80370.641778907564</v>
      </c>
      <c r="AD26" s="64">
        <f t="shared" si="5"/>
        <v>13975.55934324133</v>
      </c>
      <c r="AE26" s="67">
        <f>AD26/POWER((1+'1.Paramètres et Notes'!$C$26),($A26-1))</f>
        <v>5306.5322605006304</v>
      </c>
      <c r="AF26" s="72">
        <v>19</v>
      </c>
      <c r="AG26" s="64">
        <f>'Annexe 4'!T27</f>
        <v>52367.853859652714</v>
      </c>
      <c r="AH26" s="64">
        <f>'Annexe 4'!AJ23</f>
        <v>64954.590099188892</v>
      </c>
      <c r="AI26" s="64">
        <f t="shared" si="6"/>
        <v>12586.736239536178</v>
      </c>
      <c r="AJ26" s="67">
        <f>AI26/POWER((1+'1.Paramètres et Notes'!$C$26),($A26-1))</f>
        <v>4779.1948979710869</v>
      </c>
    </row>
    <row r="27" spans="1:36" x14ac:dyDescent="0.25">
      <c r="A27" s="57">
        <v>24</v>
      </c>
      <c r="B27" s="69">
        <v>21</v>
      </c>
      <c r="C27" s="1">
        <f>'Annexe 4'!B28</f>
        <v>32109.8356368692</v>
      </c>
      <c r="D27" s="1">
        <f>'Annexe 4'!F25</f>
        <v>38708.605464034401</v>
      </c>
      <c r="E27" s="1">
        <f t="shared" si="0"/>
        <v>6598.7698271652007</v>
      </c>
      <c r="F27" s="67">
        <f>E27/POWER((1+'1.Paramètres et Notes'!$C$26),(A27-1))</f>
        <v>2397.6638734663902</v>
      </c>
      <c r="G27" s="69">
        <v>20</v>
      </c>
      <c r="H27" s="64">
        <f>'Annexe 4'!B28</f>
        <v>32109.8356368692</v>
      </c>
      <c r="I27" s="64">
        <f>'Annexe 4'!M24</f>
        <v>39355.850556482088</v>
      </c>
      <c r="J27" s="64">
        <f t="shared" si="1"/>
        <v>7246.0149196128878</v>
      </c>
      <c r="K27" s="67">
        <f>J27/POWER((1+'1.Paramètres et Notes'!$C$26),($A27-1))</f>
        <v>2632.8404618437594</v>
      </c>
      <c r="L27" s="72">
        <v>21</v>
      </c>
      <c r="M27" s="64">
        <f>'Annexe 4'!M28</f>
        <v>41428.269639759535</v>
      </c>
      <c r="N27" s="64">
        <f>'Annexe 4'!T25</f>
        <v>50890.713627577243</v>
      </c>
      <c r="O27" s="84">
        <f t="shared" si="2"/>
        <v>9462.4439878177072</v>
      </c>
      <c r="P27" s="67">
        <f>O27/POWER((1+'1.Paramètres et Notes'!$C$26),($A27-1))</f>
        <v>3438.1802515509639</v>
      </c>
      <c r="Q27" s="72">
        <v>21</v>
      </c>
      <c r="R27" s="64">
        <f>'Annexe 4'!M28</f>
        <v>41428.269639759535</v>
      </c>
      <c r="S27" s="64">
        <f>'Annexe 4'!AA25</f>
        <v>54803.818844277397</v>
      </c>
      <c r="T27" s="64">
        <f t="shared" si="3"/>
        <v>13375.549204517862</v>
      </c>
      <c r="U27" s="67">
        <f>T27/POWER((1+'1.Paramètres et Notes'!$C$26),($A27-1))</f>
        <v>4860.0075401056592</v>
      </c>
      <c r="V27" s="72">
        <v>20</v>
      </c>
      <c r="W27" s="64">
        <f>'Annexe 4'!AC25</f>
        <v>68318.831766023577</v>
      </c>
      <c r="X27" s="64">
        <f>'Annexe 4'!AH24</f>
        <v>81222.953504084886</v>
      </c>
      <c r="Y27" s="64">
        <f t="shared" si="4"/>
        <v>12904.121738061309</v>
      </c>
      <c r="Z27" s="67">
        <f>Y27/POWER((1+'1.Paramètres et Notes'!$C$26),($A27-1))</f>
        <v>4688.7143089598403</v>
      </c>
      <c r="AA27" s="72">
        <v>20</v>
      </c>
      <c r="AB27" s="64">
        <f>'Annexe 4'!AE25</f>
        <v>67415.099050404286</v>
      </c>
      <c r="AC27" s="64">
        <f>'Annexe 4'!AI24</f>
        <v>82187.796939943786</v>
      </c>
      <c r="AD27" s="64">
        <f t="shared" si="5"/>
        <v>14772.6978895395</v>
      </c>
      <c r="AE27" s="67">
        <f>AD27/POWER((1+'1.Paramètres et Notes'!$C$26),($A27-1))</f>
        <v>5367.6616962101698</v>
      </c>
      <c r="AF27" s="72">
        <v>20</v>
      </c>
      <c r="AG27" s="64">
        <f>'Annexe 4'!T28</f>
        <v>52931.718281970629</v>
      </c>
      <c r="AH27" s="64">
        <f>'Annexe 4'!AJ24</f>
        <v>66086.884376276386</v>
      </c>
      <c r="AI27" s="64">
        <f t="shared" si="6"/>
        <v>13155.166094305758</v>
      </c>
      <c r="AJ27" s="67">
        <f>AI27/POWER((1+'1.Paramètres et Notes'!$C$26),($A27-1))</f>
        <v>4779.9313083961615</v>
      </c>
    </row>
    <row r="28" spans="1:36" x14ac:dyDescent="0.25">
      <c r="A28" s="57">
        <v>25</v>
      </c>
      <c r="B28" s="69">
        <v>22</v>
      </c>
      <c r="C28" s="1">
        <f>'Annexe 4'!B29</f>
        <v>32524.293982456111</v>
      </c>
      <c r="D28" s="1">
        <f>'Annexe 4'!F26</f>
        <v>39326.012745353961</v>
      </c>
      <c r="E28" s="1">
        <f t="shared" si="0"/>
        <v>6801.71876289785</v>
      </c>
      <c r="F28" s="67">
        <f>E28/POWER((1+'1.Paramètres et Notes'!$C$26),(A28-1))</f>
        <v>2364.9812398231334</v>
      </c>
      <c r="G28" s="69">
        <v>21</v>
      </c>
      <c r="H28" s="64">
        <f>'Annexe 4'!B29</f>
        <v>32524.293982456111</v>
      </c>
      <c r="I28" s="64">
        <f>'Annexe 4'!M25</f>
        <v>39935.691513468963</v>
      </c>
      <c r="J28" s="64">
        <f t="shared" si="1"/>
        <v>7411.3975310128517</v>
      </c>
      <c r="K28" s="67">
        <f>J28/POWER((1+'1.Paramètres et Notes'!$C$26),($A28-1))</f>
        <v>2576.9686652332584</v>
      </c>
      <c r="L28" s="72">
        <v>22</v>
      </c>
      <c r="M28" s="64">
        <f>'Annexe 4'!M29</f>
        <v>41837.778045132451</v>
      </c>
      <c r="N28" s="64">
        <f>'Annexe 4'!T26</f>
        <v>51685.924895656513</v>
      </c>
      <c r="O28" s="84">
        <f t="shared" si="2"/>
        <v>9848.1468505240628</v>
      </c>
      <c r="P28" s="67">
        <f>O28/POWER((1+'1.Paramètres et Notes'!$C$26),($A28-1))</f>
        <v>3424.2348677453642</v>
      </c>
      <c r="Q28" s="72">
        <v>22</v>
      </c>
      <c r="R28" s="64">
        <f>'Annexe 4'!M29</f>
        <v>41837.778045132451</v>
      </c>
      <c r="S28" s="64">
        <f>'Annexe 4'!AA26</f>
        <v>55491.411419387223</v>
      </c>
      <c r="T28" s="64">
        <f t="shared" si="3"/>
        <v>13653.633374254772</v>
      </c>
      <c r="U28" s="67">
        <f>T28/POWER((1+'1.Paramètres et Notes'!$C$26),($A28-1))</f>
        <v>4747.415750512193</v>
      </c>
      <c r="V28" s="72">
        <v>21</v>
      </c>
      <c r="W28" s="64">
        <f>'Annexe 4'!AC26</f>
        <v>69175.989578255132</v>
      </c>
      <c r="X28" s="64">
        <f>'Annexe 4'!AH25</f>
        <v>82607.302050995</v>
      </c>
      <c r="Y28" s="64">
        <f t="shared" si="4"/>
        <v>13431.312472739868</v>
      </c>
      <c r="Z28" s="67">
        <f>Y28/POWER((1+'1.Paramètres et Notes'!$C$26),($A28-1))</f>
        <v>4670.1140008174871</v>
      </c>
      <c r="AA28" s="72">
        <v>21</v>
      </c>
      <c r="AB28" s="64">
        <f>'Annexe 4'!AE26</f>
        <v>68260.918238462415</v>
      </c>
      <c r="AC28" s="64">
        <f>'Annexe 4'!AI25</f>
        <v>83880.545087900449</v>
      </c>
      <c r="AD28" s="64">
        <f t="shared" si="5"/>
        <v>15619.626849438035</v>
      </c>
      <c r="AE28" s="67">
        <f>AD28/POWER((1+'1.Paramètres et Notes'!$C$26),($A28-1))</f>
        <v>5430.9985107676584</v>
      </c>
      <c r="AF28" s="72">
        <v>21</v>
      </c>
      <c r="AG28" s="64">
        <f>'Annexe 4'!T29</f>
        <v>53373.531766299078</v>
      </c>
      <c r="AH28" s="64">
        <f>'Annexe 4'!AJ25</f>
        <v>67176.299471460719</v>
      </c>
      <c r="AI28" s="64">
        <f t="shared" si="6"/>
        <v>13802.767705161641</v>
      </c>
      <c r="AJ28" s="67">
        <f>AI28/POWER((1+'1.Paramètres et Notes'!$C$26),($A28-1))</f>
        <v>4799.2702753908507</v>
      </c>
    </row>
    <row r="29" spans="1:36" x14ac:dyDescent="0.25">
      <c r="A29" s="57">
        <v>26</v>
      </c>
      <c r="B29" s="69">
        <v>23</v>
      </c>
      <c r="C29" s="1">
        <f>'Annexe 4'!B30</f>
        <v>32894.450675963599</v>
      </c>
      <c r="D29" s="1">
        <f>'Annexe 4'!F27</f>
        <v>39897.48613665533</v>
      </c>
      <c r="E29" s="1">
        <f t="shared" si="0"/>
        <v>7003.0354606917317</v>
      </c>
      <c r="F29" s="67">
        <f>E29/POWER((1+'1.Paramètres et Notes'!$C$26),(A29-1))</f>
        <v>2330.1241673926706</v>
      </c>
      <c r="G29" s="69">
        <v>22</v>
      </c>
      <c r="H29" s="64">
        <f>'Annexe 4'!B30</f>
        <v>32894.450675963599</v>
      </c>
      <c r="I29" s="64">
        <f>'Annexe 4'!M26</f>
        <v>40475.581132056817</v>
      </c>
      <c r="J29" s="64">
        <f t="shared" si="1"/>
        <v>7581.1304560932185</v>
      </c>
      <c r="K29" s="67">
        <f>J29/POWER((1+'1.Paramètres et Notes'!$C$26),($A29-1))</f>
        <v>2522.4740601491335</v>
      </c>
      <c r="L29" s="72">
        <v>23</v>
      </c>
      <c r="M29" s="64">
        <f>'Annexe 4'!M30</f>
        <v>42200.773067408292</v>
      </c>
      <c r="N29" s="64">
        <f>'Annexe 4'!T27</f>
        <v>52367.853859652714</v>
      </c>
      <c r="O29" s="84">
        <f t="shared" si="2"/>
        <v>10167.080792244422</v>
      </c>
      <c r="P29" s="67">
        <f>O29/POWER((1+'1.Paramètres et Notes'!$C$26),($A29-1))</f>
        <v>3382.8988584762201</v>
      </c>
      <c r="Q29" s="72">
        <v>23</v>
      </c>
      <c r="R29" s="64">
        <f>'Annexe 4'!M30</f>
        <v>42200.773067408292</v>
      </c>
      <c r="S29" s="64">
        <f>'Annexe 4'!AA27</f>
        <v>56031.778415461478</v>
      </c>
      <c r="T29" s="64">
        <f t="shared" si="3"/>
        <v>13831.005348053186</v>
      </c>
      <c r="U29" s="67">
        <f>T29/POWER((1+'1.Paramètres et Notes'!$C$26),($A29-1))</f>
        <v>4601.9986621133939</v>
      </c>
      <c r="V29" s="72">
        <v>22</v>
      </c>
      <c r="W29" s="64">
        <f>'Annexe 4'!AC27</f>
        <v>69849.614932751094</v>
      </c>
      <c r="X29" s="64">
        <f>'Annexe 4'!AH26</f>
        <v>83778.665827874662</v>
      </c>
      <c r="Y29" s="64">
        <f t="shared" si="4"/>
        <v>13929.050895123568</v>
      </c>
      <c r="Z29" s="67">
        <f>Y29/POWER((1+'1.Paramètres et Notes'!$C$26),($A29-1))</f>
        <v>4634.6214154917361</v>
      </c>
      <c r="AA29" s="72">
        <v>22</v>
      </c>
      <c r="AB29" s="64">
        <f>'Annexe 4'!AE27</f>
        <v>68925.632766247902</v>
      </c>
      <c r="AC29" s="64">
        <f>'Annexe 4'!AI26</f>
        <v>85439.589002911962</v>
      </c>
      <c r="AD29" s="64">
        <f t="shared" si="5"/>
        <v>16513.95623666406</v>
      </c>
      <c r="AE29" s="67">
        <f>AD29/POWER((1+'1.Paramètres et Notes'!$C$26),($A29-1))</f>
        <v>5494.698512138476</v>
      </c>
      <c r="AF29" s="72">
        <v>22</v>
      </c>
      <c r="AG29" s="64">
        <f>'Annexe 4'!T30</f>
        <v>53690.150687365778</v>
      </c>
      <c r="AH29" s="64">
        <f>'Annexe 4'!AJ26</f>
        <v>68220.082740455444</v>
      </c>
      <c r="AI29" s="64">
        <f t="shared" si="6"/>
        <v>14529.932053089666</v>
      </c>
      <c r="AJ29" s="67">
        <f>AI29/POWER((1+'1.Paramètres et Notes'!$C$26),($A29-1))</f>
        <v>4834.552961714322</v>
      </c>
    </row>
    <row r="30" spans="1:36" x14ac:dyDescent="0.25">
      <c r="A30" s="57">
        <v>27</v>
      </c>
      <c r="B30" s="69">
        <v>24</v>
      </c>
      <c r="C30" s="1">
        <f>'Annexe 4'!B31</f>
        <v>33218.679420416658</v>
      </c>
      <c r="D30" s="1">
        <f>'Annexe 4'!F28</f>
        <v>40420.750796662942</v>
      </c>
      <c r="E30" s="1">
        <f t="shared" si="0"/>
        <v>7202.0713762462838</v>
      </c>
      <c r="F30" s="67">
        <f>E30/POWER((1+'1.Paramètres et Notes'!$C$26),(A30-1))</f>
        <v>2293.1574223305988</v>
      </c>
      <c r="G30" s="69">
        <v>23</v>
      </c>
      <c r="H30" s="64">
        <f>'Annexe 4'!B31</f>
        <v>33218.679420416658</v>
      </c>
      <c r="I30" s="64">
        <f>'Annexe 4'!M27</f>
        <v>40973.67842795328</v>
      </c>
      <c r="J30" s="64">
        <f t="shared" si="1"/>
        <v>7754.9990075366222</v>
      </c>
      <c r="K30" s="67">
        <f>J30/POWER((1+'1.Paramètres et Notes'!$C$26),($A30-1))</f>
        <v>2469.2109540807896</v>
      </c>
      <c r="L30" s="72">
        <v>24</v>
      </c>
      <c r="M30" s="64">
        <f>'Annexe 4'!M31</f>
        <v>42515.978599116388</v>
      </c>
      <c r="N30" s="64">
        <f>'Annexe 4'!T28</f>
        <v>52931.718281970629</v>
      </c>
      <c r="O30" s="84">
        <f t="shared" si="2"/>
        <v>10415.739682854241</v>
      </c>
      <c r="P30" s="67">
        <f>O30/POWER((1+'1.Paramètres et Notes'!$C$26),($A30-1))</f>
        <v>3316.3973966680364</v>
      </c>
      <c r="Q30" s="72">
        <v>24</v>
      </c>
      <c r="R30" s="64">
        <f>'Annexe 4'!M31</f>
        <v>42515.978599116388</v>
      </c>
      <c r="S30" s="64">
        <f>'Annexe 4'!AA28</f>
        <v>56420.47385244516</v>
      </c>
      <c r="T30" s="64">
        <f t="shared" si="3"/>
        <v>13904.495253328772</v>
      </c>
      <c r="U30" s="67">
        <f>T30/POWER((1+'1.Paramètres et Notes'!$C$26),($A30-1))</f>
        <v>4427.2258393737284</v>
      </c>
      <c r="V30" s="72">
        <v>23</v>
      </c>
      <c r="W30" s="64">
        <f>'Annexe 4'!AC28</f>
        <v>70334.165439039061</v>
      </c>
      <c r="X30" s="64">
        <f>'Annexe 4'!AH27</f>
        <v>84727.381049713425</v>
      </c>
      <c r="Y30" s="64">
        <f t="shared" si="4"/>
        <v>14393.215610674364</v>
      </c>
      <c r="Z30" s="67">
        <f>Y30/POWER((1+'1.Paramètres et Notes'!$C$26),($A30-1))</f>
        <v>4582.8356155538722</v>
      </c>
      <c r="AA30" s="72">
        <v>23</v>
      </c>
      <c r="AB30" s="64">
        <f>'Annexe 4'!AE28</f>
        <v>69403.773558938861</v>
      </c>
      <c r="AC30" s="64">
        <f>'Annexe 4'!AI27</f>
        <v>86856.246810680692</v>
      </c>
      <c r="AD30" s="64">
        <f t="shared" si="5"/>
        <v>17452.473251741831</v>
      </c>
      <c r="AE30" s="67">
        <f>AD30/POWER((1+'1.Paramètres et Notes'!$C$26),($A30-1))</f>
        <v>5556.9108502944455</v>
      </c>
      <c r="AF30" s="72">
        <v>23</v>
      </c>
      <c r="AG30" s="64">
        <f>'Annexe 4'!T31</f>
        <v>53879.311439674893</v>
      </c>
      <c r="AH30" s="64">
        <f>'Annexe 4'!AJ27</f>
        <v>69215.565970309952</v>
      </c>
      <c r="AI30" s="64">
        <f t="shared" si="6"/>
        <v>15336.254530635058</v>
      </c>
      <c r="AJ30" s="67">
        <f>AI30/POWER((1+'1.Paramètres et Notes'!$C$26),($A30-1))</f>
        <v>4883.1015509883546</v>
      </c>
    </row>
    <row r="31" spans="1:36" x14ac:dyDescent="0.25">
      <c r="A31" s="57">
        <v>28</v>
      </c>
      <c r="B31" s="69">
        <v>25</v>
      </c>
      <c r="C31" s="1">
        <f>'Annexe 4'!B32</f>
        <v>33495.545389655366</v>
      </c>
      <c r="D31" s="1">
        <f>'Annexe 4'!F29</f>
        <v>40893.70374080183</v>
      </c>
      <c r="E31" s="1">
        <f t="shared" si="0"/>
        <v>7398.1583511464632</v>
      </c>
      <c r="F31" s="67">
        <f>E31/POWER((1+'1.Paramètres et Notes'!$C$26),(A31-1))</f>
        <v>2254.1550262079923</v>
      </c>
      <c r="G31" s="69">
        <v>24</v>
      </c>
      <c r="H31" s="64">
        <f>'Annexe 4'!B32</f>
        <v>33495.545389655366</v>
      </c>
      <c r="I31" s="64">
        <f>'Annexe 4'!M28</f>
        <v>41428.269639759535</v>
      </c>
      <c r="J31" s="64">
        <f t="shared" si="1"/>
        <v>7932.7242501041692</v>
      </c>
      <c r="K31" s="67">
        <f>J31/POWER((1+'1.Paramètres et Notes'!$C$26),($A31-1))</f>
        <v>2417.0326439583846</v>
      </c>
      <c r="L31" s="72">
        <v>25</v>
      </c>
      <c r="M31" s="64">
        <f>'Annexe 4'!M32</f>
        <v>42782.280474633568</v>
      </c>
      <c r="N31" s="64">
        <f>'Annexe 4'!T29</f>
        <v>53373.531766299078</v>
      </c>
      <c r="O31" s="84">
        <f t="shared" si="2"/>
        <v>10591.251291665511</v>
      </c>
      <c r="P31" s="67">
        <f>O31/POWER((1+'1.Paramètres et Notes'!$C$26),($A31-1))</f>
        <v>3227.0628985982698</v>
      </c>
      <c r="Q31" s="72">
        <v>25</v>
      </c>
      <c r="R31" s="64">
        <f>'Annexe 4'!M32</f>
        <v>42782.280474633568</v>
      </c>
      <c r="S31" s="64">
        <f>'Annexe 4'!AA29</f>
        <v>56654.281782155616</v>
      </c>
      <c r="T31" s="64">
        <f t="shared" si="3"/>
        <v>13872.001307522049</v>
      </c>
      <c r="U31" s="67">
        <f>T31/POWER((1+'1.Paramètres et Notes'!$C$26),($A31-1))</f>
        <v>4226.6791256325214</v>
      </c>
      <c r="V31" s="72">
        <v>24</v>
      </c>
      <c r="W31" s="64">
        <f>'Annexe 4'!AC29</f>
        <v>70625.632073158835</v>
      </c>
      <c r="X31" s="64">
        <f>'Annexe 4'!AH28</f>
        <v>85445.553184389297</v>
      </c>
      <c r="Y31" s="64">
        <f t="shared" si="4"/>
        <v>14819.921111230462</v>
      </c>
      <c r="Z31" s="67">
        <f>Y31/POWER((1+'1.Paramètres et Notes'!$C$26),($A31-1))</f>
        <v>4515.5021121856935</v>
      </c>
      <c r="AA31" s="72">
        <v>24</v>
      </c>
      <c r="AB31" s="64">
        <f>'Annexe 4'!AE29</f>
        <v>69691.384624601793</v>
      </c>
      <c r="AC31" s="64">
        <f>'Annexe 4'!AI28</f>
        <v>88122.53239192834</v>
      </c>
      <c r="AD31" s="64">
        <f t="shared" si="5"/>
        <v>18431.147767326547</v>
      </c>
      <c r="AE31" s="67">
        <f>AD31/POWER((1+'1.Paramètres et Notes'!$C$26),($A31-1))</f>
        <v>5615.8117205024455</v>
      </c>
      <c r="AF31" s="72">
        <v>24</v>
      </c>
      <c r="AG31" s="64">
        <f>'Annexe 4'!T32</f>
        <v>53939.657387838502</v>
      </c>
      <c r="AH31" s="64">
        <f>'Annexe 4'!AJ28</f>
        <v>70160.176704837388</v>
      </c>
      <c r="AI31" s="64">
        <f t="shared" si="6"/>
        <v>16220.519316998885</v>
      </c>
      <c r="AJ31" s="67">
        <f>AI31/POWER((1+'1.Paramètres et Notes'!$C$26),($A31-1))</f>
        <v>4942.2523026221461</v>
      </c>
    </row>
    <row r="32" spans="1:36" x14ac:dyDescent="0.25">
      <c r="A32" s="57">
        <v>29</v>
      </c>
      <c r="B32" s="69">
        <v>26</v>
      </c>
      <c r="C32" s="1">
        <f>'Annexe 4'!B33</f>
        <v>33723.815803822559</v>
      </c>
      <c r="D32" s="1">
        <f>'Annexe 4'!F30</f>
        <v>41314.427911276398</v>
      </c>
      <c r="E32" s="1">
        <f t="shared" si="0"/>
        <v>7590.6121074538387</v>
      </c>
      <c r="F32" s="67">
        <f>E32/POWER((1+'1.Paramètres et Notes'!$C$26),(A32-1))</f>
        <v>2213.2000243731786</v>
      </c>
      <c r="G32" s="69">
        <v>25</v>
      </c>
      <c r="H32" s="64">
        <f>'Annexe 4'!B33</f>
        <v>33723.815803822559</v>
      </c>
      <c r="I32" s="64">
        <f>'Annexe 4'!M29</f>
        <v>41837.778045132451</v>
      </c>
      <c r="J32" s="64">
        <f t="shared" si="1"/>
        <v>8113.9622413098914</v>
      </c>
      <c r="K32" s="67">
        <f>J32/POWER((1+'1.Paramètres et Notes'!$C$26),($A32-1))</f>
        <v>2365.7935850253575</v>
      </c>
      <c r="L32" s="72">
        <v>26</v>
      </c>
      <c r="M32" s="64">
        <f>'Annexe 4'!M33</f>
        <v>42998.733030750293</v>
      </c>
      <c r="N32" s="64">
        <f>'Annexe 4'!T30</f>
        <v>53690.150687365778</v>
      </c>
      <c r="O32" s="84">
        <f t="shared" si="2"/>
        <v>10691.417656615486</v>
      </c>
      <c r="P32" s="67">
        <f>O32/POWER((1+'1.Paramètres et Notes'!$C$26),($A32-1))</f>
        <v>3117.3040438951352</v>
      </c>
      <c r="Q32" s="72">
        <v>26</v>
      </c>
      <c r="R32" s="64">
        <f>'Annexe 4'!M33</f>
        <v>42998.733030750293</v>
      </c>
      <c r="S32" s="64">
        <f>'Annexe 4'!AA30</f>
        <v>56731.260593228035</v>
      </c>
      <c r="T32" s="64">
        <f t="shared" si="3"/>
        <v>13732.527562477742</v>
      </c>
      <c r="U32" s="67">
        <f>T32/POWER((1+'1.Paramètres et Notes'!$C$26),($A32-1))</f>
        <v>4004.0025633948408</v>
      </c>
      <c r="V32" s="72">
        <v>25</v>
      </c>
      <c r="W32" s="64">
        <f>'Annexe 4'!AC30</f>
        <v>70721.594408523611</v>
      </c>
      <c r="X32" s="64">
        <f>'Annexe 4'!AH29</f>
        <v>85927.166329139945</v>
      </c>
      <c r="Y32" s="64">
        <f t="shared" si="4"/>
        <v>15205.571920616334</v>
      </c>
      <c r="Z32" s="67">
        <f>Y32/POWER((1+'1.Paramètres et Notes'!$C$26),($A32-1))</f>
        <v>4433.4991261468367</v>
      </c>
      <c r="AA32" s="72">
        <v>25</v>
      </c>
      <c r="AB32" s="64">
        <f>'Annexe 4'!AE30</f>
        <v>69786.077554449919</v>
      </c>
      <c r="AC32" s="64">
        <f>'Annexe 4'!AI29</f>
        <v>89231.230300255163</v>
      </c>
      <c r="AD32" s="64">
        <f t="shared" si="5"/>
        <v>19445.152745805244</v>
      </c>
      <c r="AE32" s="67">
        <f>AD32/POWER((1+'1.Paramètres et Notes'!$C$26),($A32-1))</f>
        <v>5669.636640857434</v>
      </c>
      <c r="AF32" s="72">
        <v>25</v>
      </c>
      <c r="AG32" s="64">
        <f>'Annexe 4'!T33</f>
        <v>53870.755069644947</v>
      </c>
      <c r="AH32" s="64">
        <f>'Annexe 4'!AJ29</f>
        <v>71051.449291542536</v>
      </c>
      <c r="AI32" s="64">
        <f t="shared" si="6"/>
        <v>17180.694221897589</v>
      </c>
      <c r="AJ32" s="67">
        <f>AI32/POWER((1+'1.Paramètres et Notes'!$C$26),($A32-1))</f>
        <v>5009.3869021857554</v>
      </c>
    </row>
    <row r="33" spans="1:36" x14ac:dyDescent="0.25">
      <c r="A33" s="57">
        <v>30</v>
      </c>
      <c r="B33" s="69">
        <v>27</v>
      </c>
      <c r="C33" s="1">
        <f>'Annexe 4'!B34</f>
        <v>33902.469072473148</v>
      </c>
      <c r="D33" s="1">
        <f>'Annexe 4'!F31</f>
        <v>41681.205116426594</v>
      </c>
      <c r="E33" s="1">
        <f t="shared" si="0"/>
        <v>7778.7360439534459</v>
      </c>
      <c r="F33" s="67">
        <f>E33/POWER((1+'1.Paramètres et Notes'!$C$26),(A33-1))</f>
        <v>2170.3841633566731</v>
      </c>
      <c r="G33" s="69">
        <v>26</v>
      </c>
      <c r="H33" s="64">
        <f>'Annexe 4'!B34</f>
        <v>33902.469072473148</v>
      </c>
      <c r="I33" s="64">
        <f>'Annexe 4'!M30</f>
        <v>42200.773067408292</v>
      </c>
      <c r="J33" s="64">
        <f t="shared" si="1"/>
        <v>8298.3039949351441</v>
      </c>
      <c r="K33" s="67">
        <f>J33/POWER((1+'1.Paramètres et Notes'!$C$26),($A33-1))</f>
        <v>2315.3514236193355</v>
      </c>
      <c r="L33" s="72">
        <v>27</v>
      </c>
      <c r="M33" s="64">
        <f>'Annexe 4'!M34</f>
        <v>43164.564701092735</v>
      </c>
      <c r="N33" s="64">
        <f>'Annexe 4'!T31</f>
        <v>53879.311439674893</v>
      </c>
      <c r="O33" s="84">
        <f t="shared" si="2"/>
        <v>10714.746738582158</v>
      </c>
      <c r="P33" s="67">
        <f>O33/POWER((1+'1.Paramètres et Notes'!$C$26),($A33-1))</f>
        <v>2989.5752348960223</v>
      </c>
      <c r="Q33" s="72">
        <v>27</v>
      </c>
      <c r="R33" s="64">
        <f>'Annexe 4'!M34</f>
        <v>43164.564701092735</v>
      </c>
      <c r="S33" s="64">
        <f>'Annexe 4'!AA31</f>
        <v>56650.76985914915</v>
      </c>
      <c r="T33" s="64">
        <f t="shared" si="3"/>
        <v>13486.205158056415</v>
      </c>
      <c r="U33" s="67">
        <f>T33/POWER((1+'1.Paramètres et Notes'!$C$26),($A33-1))</f>
        <v>3762.8537507166111</v>
      </c>
      <c r="V33" s="72">
        <v>26</v>
      </c>
      <c r="W33" s="64">
        <f>'Annexe 4'!AC31</f>
        <v>70621.254084870539</v>
      </c>
      <c r="X33" s="64">
        <f>'Annexe 4'!AH30</f>
        <v>86168.167118866302</v>
      </c>
      <c r="Y33" s="64">
        <f t="shared" si="4"/>
        <v>15546.913033995763</v>
      </c>
      <c r="Z33" s="67">
        <f>Y33/POWER((1+'1.Paramètres et Notes'!$C$26),($A33-1))</f>
        <v>4337.8221921152244</v>
      </c>
      <c r="AA33" s="72">
        <v>26</v>
      </c>
      <c r="AB33" s="64">
        <f>'Annexe 4'!AE31</f>
        <v>69687.064549060859</v>
      </c>
      <c r="AC33" s="64">
        <f>'Annexe 4'!AI30</f>
        <v>90175.964206046599</v>
      </c>
      <c r="AD33" s="64">
        <f t="shared" si="5"/>
        <v>20488.899656985741</v>
      </c>
      <c r="AE33" s="67">
        <f>AD33/POWER((1+'1.Paramètres et Notes'!$C$26),($A33-1))</f>
        <v>5716.7106698127673</v>
      </c>
      <c r="AF33" s="72">
        <v>26</v>
      </c>
      <c r="AG33" s="64">
        <f>'Annexe 4'!T34</f>
        <v>53673.099381150067</v>
      </c>
      <c r="AH33" s="64">
        <f>'Annexe 4'!AJ30</f>
        <v>71887.035583846853</v>
      </c>
      <c r="AI33" s="64">
        <f t="shared" si="6"/>
        <v>18213.936202696786</v>
      </c>
      <c r="AJ33" s="67">
        <f>AI33/POWER((1+'1.Paramètres et Notes'!$C$26),($A33-1))</f>
        <v>5081.9617047489655</v>
      </c>
    </row>
    <row r="34" spans="1:36" x14ac:dyDescent="0.25">
      <c r="A34" s="57">
        <v>31</v>
      </c>
      <c r="B34" s="69">
        <v>28</v>
      </c>
      <c r="C34" s="1">
        <f>'Annexe 4'!B35</f>
        <v>34030.702410424077</v>
      </c>
      <c r="D34" s="1">
        <f>'Annexe 4'!F32</f>
        <v>41992.527717200486</v>
      </c>
      <c r="E34" s="1">
        <f t="shared" si="0"/>
        <v>7961.825306776409</v>
      </c>
      <c r="F34" s="67">
        <f>E34/POWER((1+'1.Paramètres et Notes'!$C$26),(A34-1))</f>
        <v>2125.8074803733502</v>
      </c>
      <c r="G34" s="69">
        <v>27</v>
      </c>
      <c r="H34" s="64">
        <f>'Annexe 4'!B35</f>
        <v>34030.702410424077</v>
      </c>
      <c r="I34" s="64">
        <f>'Annexe 4'!M31</f>
        <v>42515.978599116388</v>
      </c>
      <c r="J34" s="64">
        <f t="shared" si="1"/>
        <v>8485.2761886923108</v>
      </c>
      <c r="K34" s="67">
        <f>J34/POWER((1+'1.Paramètres et Notes'!$C$26),($A34-1))</f>
        <v>2265.5688739620505</v>
      </c>
      <c r="L34" s="72">
        <v>28</v>
      </c>
      <c r="M34" s="64">
        <f>'Annexe 4'!M35</f>
        <v>43279.182598087631</v>
      </c>
      <c r="N34" s="64">
        <f>'Annexe 4'!T32</f>
        <v>53939.657387838502</v>
      </c>
      <c r="O34" s="84">
        <f t="shared" si="2"/>
        <v>10660.474789750871</v>
      </c>
      <c r="P34" s="67">
        <f>O34/POWER((1+'1.Paramètres et Notes'!$C$26),($A34-1))</f>
        <v>2846.3469341754972</v>
      </c>
      <c r="Q34" s="72">
        <v>28</v>
      </c>
      <c r="R34" s="64">
        <f>'Annexe 4'!M35</f>
        <v>43279.182598087631</v>
      </c>
      <c r="S34" s="64">
        <f>'Annexe 4'!AA32</f>
        <v>56413.479210113568</v>
      </c>
      <c r="T34" s="64">
        <f t="shared" si="3"/>
        <v>13134.296612025937</v>
      </c>
      <c r="U34" s="67">
        <f>T34/POWER((1+'1.Paramètres et Notes'!$C$26),($A34-1))</f>
        <v>3506.857399084502</v>
      </c>
      <c r="V34" s="72">
        <v>27</v>
      </c>
      <c r="W34" s="64">
        <f>'Annexe 4'!AC32</f>
        <v>70325.445867980103</v>
      </c>
      <c r="X34" s="64">
        <f>'Annexe 4'!AH31</f>
        <v>86166.521529373844</v>
      </c>
      <c r="Y34" s="64">
        <f t="shared" si="4"/>
        <v>15841.075661393741</v>
      </c>
      <c r="Z34" s="67">
        <f>Y34/POWER((1+'1.Paramètres et Notes'!$C$26),($A34-1))</f>
        <v>4229.5674472397368</v>
      </c>
      <c r="AA34" s="72">
        <v>27</v>
      </c>
      <c r="AB34" s="64">
        <f>'Annexe 4'!AE32</f>
        <v>69395.169331796482</v>
      </c>
      <c r="AC34" s="64">
        <f>'Annexe 4'!AI31</f>
        <v>90951.257958573158</v>
      </c>
      <c r="AD34" s="64">
        <f t="shared" si="5"/>
        <v>21556.088626776676</v>
      </c>
      <c r="AE34" s="67">
        <f>AD34/POWER((1+'1.Paramètres et Notes'!$C$26),($A34-1))</f>
        <v>5755.4759976197038</v>
      </c>
      <c r="AF34" s="72">
        <v>27</v>
      </c>
      <c r="AG34" s="64">
        <f>'Annexe 4'!T35</f>
        <v>53348.107657024913</v>
      </c>
      <c r="AH34" s="64">
        <f>'Annexe 4'!AJ31</f>
        <v>72664.715233734663</v>
      </c>
      <c r="AI34" s="64">
        <f t="shared" si="6"/>
        <v>19316.60757670975</v>
      </c>
      <c r="AJ34" s="67">
        <f>AI34/POWER((1+'1.Paramètres et Notes'!$C$26),($A34-1))</f>
        <v>5157.5345225241954</v>
      </c>
    </row>
    <row r="35" spans="1:36" x14ac:dyDescent="0.25">
      <c r="A35" s="57">
        <v>32</v>
      </c>
      <c r="B35" s="69">
        <v>29</v>
      </c>
      <c r="C35" s="1">
        <f>'Annexe 4'!B36</f>
        <v>34107.937846902292</v>
      </c>
      <c r="D35" s="1">
        <f>'Annexe 4'!F33</f>
        <v>42247.108949543966</v>
      </c>
      <c r="E35" s="1">
        <f t="shared" si="0"/>
        <v>8139.1711026416742</v>
      </c>
      <c r="F35" s="67">
        <f>E35/POWER((1+'1.Paramètres et Notes'!$C$26),(A35-1))</f>
        <v>2079.5778092052415</v>
      </c>
      <c r="G35" s="69">
        <v>28</v>
      </c>
      <c r="H35" s="64">
        <f>'Annexe 4'!B36</f>
        <v>34107.937846902292</v>
      </c>
      <c r="I35" s="64">
        <f>'Annexe 4'!M32</f>
        <v>42782.280474633568</v>
      </c>
      <c r="J35" s="64">
        <f t="shared" si="1"/>
        <v>8674.3426277312756</v>
      </c>
      <c r="K35" s="67">
        <f>J35/POWER((1+'1.Paramètres et Notes'!$C$26),($A35-1))</f>
        <v>2216.3154221218251</v>
      </c>
      <c r="L35" s="72">
        <v>29</v>
      </c>
      <c r="M35" s="64">
        <f>'Annexe 4'!M36</f>
        <v>43342.17604439093</v>
      </c>
      <c r="N35" s="64">
        <f>'Annexe 4'!T33</f>
        <v>53870.755069644947</v>
      </c>
      <c r="O35" s="84">
        <f t="shared" si="2"/>
        <v>10528.579025254017</v>
      </c>
      <c r="P35" s="67">
        <f>O35/POWER((1+'1.Paramètres et Notes'!$C$26),($A35-1))</f>
        <v>2690.0772851765823</v>
      </c>
      <c r="Q35" s="72">
        <v>29</v>
      </c>
      <c r="R35" s="64">
        <f>'Annexe 4'!M36</f>
        <v>43342.17604439093</v>
      </c>
      <c r="S35" s="64">
        <f>'Annexe 4'!AA33</f>
        <v>56021.359056799134</v>
      </c>
      <c r="T35" s="64">
        <f t="shared" si="3"/>
        <v>12679.183012408204</v>
      </c>
      <c r="U35" s="67">
        <f>T35/POWER((1+'1.Paramètres et Notes'!$C$26),($A35-1))</f>
        <v>3239.5617807934154</v>
      </c>
      <c r="V35" s="72">
        <v>28</v>
      </c>
      <c r="W35" s="64">
        <f>'Annexe 4'!AC33</f>
        <v>69836.626085868265</v>
      </c>
      <c r="X35" s="64">
        <f>'Annexe 4'!AH32</f>
        <v>85922.243462156024</v>
      </c>
      <c r="Y35" s="64">
        <f t="shared" si="4"/>
        <v>16085.617376287759</v>
      </c>
      <c r="Z35" s="67">
        <f>Y35/POWER((1+'1.Paramètres et Notes'!$C$26),($A35-1))</f>
        <v>4109.9139606780363</v>
      </c>
      <c r="AA35" s="72">
        <v>28</v>
      </c>
      <c r="AB35" s="64">
        <f>'Annexe 4'!AE33</f>
        <v>68912.815737962708</v>
      </c>
      <c r="AC35" s="64">
        <f>'Annexe 4'!AI32</f>
        <v>91552.588448398907</v>
      </c>
      <c r="AD35" s="64">
        <f t="shared" si="5"/>
        <v>22639.772710436198</v>
      </c>
      <c r="AE35" s="67">
        <f>AD35/POWER((1+'1.Paramètres et Notes'!$C$26),($A35-1))</f>
        <v>5784.5164256090784</v>
      </c>
      <c r="AF35" s="72">
        <v>28</v>
      </c>
      <c r="AG35" s="64">
        <f>'Annexe 4'!T36</f>
        <v>52898.102745212753</v>
      </c>
      <c r="AH35" s="64">
        <f>'Annexe 4'!AJ32</f>
        <v>73382.405511775054</v>
      </c>
      <c r="AI35" s="64">
        <f t="shared" si="6"/>
        <v>20484.302766562301</v>
      </c>
      <c r="AJ35" s="67">
        <f>AI35/POWER((1+'1.Paramètres et Notes'!$C$26),($A35-1))</f>
        <v>5233.7886663371082</v>
      </c>
    </row>
    <row r="36" spans="1:36" x14ac:dyDescent="0.25">
      <c r="A36" s="57">
        <v>33</v>
      </c>
      <c r="B36" s="69">
        <v>30</v>
      </c>
      <c r="C36" s="1">
        <f>'Annexe 4'!B37</f>
        <v>34133.826565050658</v>
      </c>
      <c r="D36" s="1">
        <f>'Annexe 4'!F34</f>
        <v>42443.891783822815</v>
      </c>
      <c r="E36" s="1">
        <f t="shared" si="0"/>
        <v>8310.0652187721571</v>
      </c>
      <c r="F36" s="67">
        <f>E36/POWER((1+'1.Paramètres et Notes'!$C$26),(A36-1))</f>
        <v>2031.8102078948496</v>
      </c>
      <c r="G36" s="69">
        <v>29</v>
      </c>
      <c r="H36" s="64">
        <f>'Annexe 4'!B37</f>
        <v>34133.826565050658</v>
      </c>
      <c r="I36" s="64">
        <f>'Annexe 4'!M33</f>
        <v>42998.733030750293</v>
      </c>
      <c r="J36" s="64">
        <f t="shared" si="1"/>
        <v>8864.9064656996343</v>
      </c>
      <c r="K36" s="67">
        <f>J36/POWER((1+'1.Paramètres et Notes'!$C$26),($A36-1))</f>
        <v>2167.4688434879554</v>
      </c>
      <c r="L36" s="72">
        <v>30</v>
      </c>
      <c r="M36" s="64">
        <f>'Annexe 4'!M37</f>
        <v>43353.319024344077</v>
      </c>
      <c r="N36" s="64">
        <f>'Annexe 4'!T34</f>
        <v>53673.099381150067</v>
      </c>
      <c r="O36" s="84">
        <f t="shared" si="2"/>
        <v>10319.78035680599</v>
      </c>
      <c r="P36" s="67">
        <f>O36/POWER((1+'1.Paramètres et Notes'!$C$26),($A36-1))</f>
        <v>2523.1853806424442</v>
      </c>
      <c r="Q36" s="72">
        <v>30</v>
      </c>
      <c r="R36" s="64">
        <f>'Annexe 4'!M37</f>
        <v>43353.319024344077</v>
      </c>
      <c r="S36" s="64">
        <f>'Annexe 4'!AA34</f>
        <v>55477.65334579585</v>
      </c>
      <c r="T36" s="64">
        <f t="shared" si="3"/>
        <v>12124.334321451774</v>
      </c>
      <c r="U36" s="67">
        <f>T36/POWER((1+'1.Paramètres et Notes'!$C$26),($A36-1))</f>
        <v>2964.3986647189517</v>
      </c>
      <c r="V36" s="72">
        <v>29</v>
      </c>
      <c r="W36" s="64">
        <f>'Annexe 4'!AC34</f>
        <v>69158.838665509713</v>
      </c>
      <c r="X36" s="64">
        <f>'Annexe 4'!AH33</f>
        <v>85437.394548851837</v>
      </c>
      <c r="Y36" s="64">
        <f t="shared" si="4"/>
        <v>16278.555883342124</v>
      </c>
      <c r="Z36" s="67">
        <f>Y36/POWER((1+'1.Paramètres et Notes'!$C$26),($A36-1))</f>
        <v>3980.1054676257077</v>
      </c>
      <c r="AA36" s="72">
        <v>29</v>
      </c>
      <c r="AB36" s="64">
        <f>'Annexe 4'!AE34</f>
        <v>68243.994200804722</v>
      </c>
      <c r="AC36" s="64">
        <f>'Annexe 4'!AI33</f>
        <v>91976.429556258168</v>
      </c>
      <c r="AD36" s="64">
        <f t="shared" si="5"/>
        <v>23732.435355453446</v>
      </c>
      <c r="AE36" s="67">
        <f>AD36/POWER((1+'1.Paramètres et Notes'!$C$26),($A36-1))</f>
        <v>5802.5783365078805</v>
      </c>
      <c r="AF36" s="72">
        <v>29</v>
      </c>
      <c r="AG36" s="64">
        <f>'Annexe 4'!T37</f>
        <v>52326.285358632842</v>
      </c>
      <c r="AH36" s="64">
        <f>'Annexe 4'!AJ33</f>
        <v>74038.170593801697</v>
      </c>
      <c r="AI36" s="64">
        <f t="shared" si="6"/>
        <v>21711.885235168855</v>
      </c>
      <c r="AJ36" s="67">
        <f>AI36/POWER((1+'1.Paramètres et Notes'!$C$26),($A36-1))</f>
        <v>5308.5540115623326</v>
      </c>
    </row>
    <row r="37" spans="1:36" x14ac:dyDescent="0.25">
      <c r="A37" s="57">
        <v>34</v>
      </c>
      <c r="B37" s="69">
        <v>31</v>
      </c>
      <c r="C37" s="1">
        <f>'Annexe 4'!B38</f>
        <v>34108.251526200031</v>
      </c>
      <c r="D37" s="1">
        <f>'Annexe 4'!F35</f>
        <v>42582.05623592544</v>
      </c>
      <c r="E37" s="1">
        <f t="shared" si="0"/>
        <v>8473.8047097254093</v>
      </c>
      <c r="F37" s="67">
        <f>E37/POWER((1+'1.Paramètres et Notes'!$C$26),(A37-1))</f>
        <v>1982.6263147269644</v>
      </c>
      <c r="G37" s="69">
        <v>30</v>
      </c>
      <c r="H37" s="64">
        <f>'Annexe 4'!B38</f>
        <v>34108.251526200031</v>
      </c>
      <c r="I37" s="64">
        <f>'Annexe 4'!M34</f>
        <v>43164.564701092735</v>
      </c>
      <c r="J37" s="64">
        <f t="shared" si="1"/>
        <v>9056.3131748927044</v>
      </c>
      <c r="K37" s="67">
        <f>J37/POWER((1+'1.Paramètres et Notes'!$C$26),($A37-1))</f>
        <v>2118.9165233349604</v>
      </c>
      <c r="L37" s="72">
        <v>31</v>
      </c>
      <c r="M37" s="64">
        <f>'Annexe 4'!M38</f>
        <v>43312.57153498043</v>
      </c>
      <c r="N37" s="64">
        <f>'Annexe 4'!T35</f>
        <v>53348.107657024913</v>
      </c>
      <c r="O37" s="84">
        <f t="shared" si="2"/>
        <v>10035.536122044483</v>
      </c>
      <c r="P37" s="67">
        <f>O37/POWER((1+'1.Paramètres et Notes'!$C$26),($A37-1))</f>
        <v>2348.0264980762263</v>
      </c>
      <c r="Q37" s="72">
        <v>31</v>
      </c>
      <c r="R37" s="64">
        <f>'Annexe 4'!M38</f>
        <v>43312.57153498043</v>
      </c>
      <c r="S37" s="64">
        <f>'Annexe 4'!AA35</f>
        <v>54786.834873591208</v>
      </c>
      <c r="T37" s="64">
        <f t="shared" si="3"/>
        <v>11474.263338610777</v>
      </c>
      <c r="U37" s="67">
        <f>T37/POWER((1+'1.Paramètres et Notes'!$C$26),($A37-1))</f>
        <v>2684.6472412949647</v>
      </c>
      <c r="V37" s="72">
        <v>30</v>
      </c>
      <c r="W37" s="64">
        <f>'Annexe 4'!AC35</f>
        <v>68297.659426933023</v>
      </c>
      <c r="X37" s="64">
        <f>'Annexe 4'!AH34</f>
        <v>84716.055179222429</v>
      </c>
      <c r="Y37" s="64">
        <f t="shared" si="4"/>
        <v>16418.395752289405</v>
      </c>
      <c r="Z37" s="67">
        <f>Y37/POWER((1+'1.Paramètres et Notes'!$C$26),($A37-1))</f>
        <v>3841.4318690553364</v>
      </c>
      <c r="AA37" s="72">
        <v>30</v>
      </c>
      <c r="AB37" s="64">
        <f>'Annexe 4'!AE35</f>
        <v>67394.206782488953</v>
      </c>
      <c r="AC37" s="64">
        <f>'Annexe 4'!AI34</f>
        <v>92220.286590981574</v>
      </c>
      <c r="AD37" s="64">
        <f t="shared" si="5"/>
        <v>24826.079808492621</v>
      </c>
      <c r="AE37" s="67">
        <f>AD37/POWER((1+'1.Paramètres et Notes'!$C$26),($A37-1))</f>
        <v>5808.587854678588</v>
      </c>
      <c r="AF37" s="72">
        <v>30</v>
      </c>
      <c r="AG37" s="64">
        <f>'Annexe 4'!T38</f>
        <v>51636.696164287081</v>
      </c>
      <c r="AH37" s="64">
        <f>'Annexe 4'!AJ34</f>
        <v>74630.230256342431</v>
      </c>
      <c r="AI37" s="64">
        <f t="shared" si="6"/>
        <v>22993.53409205535</v>
      </c>
      <c r="AJ37" s="67">
        <f>AI37/POWER((1+'1.Paramètres et Notes'!$C$26),($A37-1))</f>
        <v>5379.8249217567545</v>
      </c>
    </row>
    <row r="38" spans="1:36" x14ac:dyDescent="0.25">
      <c r="A38" s="57">
        <v>35</v>
      </c>
      <c r="B38" s="69">
        <v>32</v>
      </c>
      <c r="C38" s="1">
        <f>'Annexe 4'!B39</f>
        <v>34031.328351280805</v>
      </c>
      <c r="D38" s="1">
        <f>'Annexe 4'!F36</f>
        <v>42661.025059285741</v>
      </c>
      <c r="E38" s="1">
        <f t="shared" si="0"/>
        <v>8629.6967080049362</v>
      </c>
      <c r="F38" s="67">
        <f>E38/POWER((1+'1.Paramètres et Notes'!$C$26),(A38-1))</f>
        <v>1932.153639910066</v>
      </c>
      <c r="G38" s="69">
        <v>31</v>
      </c>
      <c r="H38" s="64">
        <f>'Annexe 4'!B39</f>
        <v>34031.328351280805</v>
      </c>
      <c r="I38" s="64">
        <f>'Annexe 4'!M35</f>
        <v>43279.182598087631</v>
      </c>
      <c r="J38" s="64">
        <f t="shared" si="1"/>
        <v>9247.8542468068263</v>
      </c>
      <c r="K38" s="67">
        <f>J38/POWER((1+'1.Paramètres et Notes'!$C$26),($A38-1))</f>
        <v>2070.5565732977498</v>
      </c>
      <c r="L38" s="72">
        <v>32</v>
      </c>
      <c r="M38" s="64">
        <f>'Annexe 4'!M39</f>
        <v>43220.079825278051</v>
      </c>
      <c r="N38" s="64">
        <f>'Annexe 4'!T36</f>
        <v>52898.102745212753</v>
      </c>
      <c r="O38" s="84">
        <f t="shared" si="2"/>
        <v>9678.0229199347013</v>
      </c>
      <c r="P38" s="67">
        <f>O38/POWER((1+'1.Paramètres et Notes'!$C$26),($A38-1))</f>
        <v>2166.8695719676016</v>
      </c>
      <c r="Q38" s="72">
        <v>32</v>
      </c>
      <c r="R38" s="64">
        <f>'Annexe 4'!M39</f>
        <v>43220.079825278051</v>
      </c>
      <c r="S38" s="64">
        <f>'Annexe 4'!AA36</f>
        <v>53954.544020090812</v>
      </c>
      <c r="T38" s="64">
        <f t="shared" si="3"/>
        <v>10734.464194812761</v>
      </c>
      <c r="U38" s="67">
        <f>T38/POWER((1+'1.Paramètres et Notes'!$C$26),($A38-1))</f>
        <v>2403.4024332804961</v>
      </c>
      <c r="V38" s="72">
        <v>31</v>
      </c>
      <c r="W38" s="64">
        <f>'Annexe 4'!AC36</f>
        <v>67260.11970799003</v>
      </c>
      <c r="X38" s="64">
        <f>'Annexe 4'!AH35</f>
        <v>83764.267322115993</v>
      </c>
      <c r="Y38" s="64">
        <f t="shared" si="4"/>
        <v>16504.147614125963</v>
      </c>
      <c r="Z38" s="67">
        <f>Y38/POWER((1+'1.Paramètres et Notes'!$C$26),($A38-1))</f>
        <v>3695.2108475222058</v>
      </c>
      <c r="AA38" s="72">
        <v>31</v>
      </c>
      <c r="AB38" s="64">
        <f>'Annexe 4'!AE36</f>
        <v>66370.391809176494</v>
      </c>
      <c r="AC38" s="64">
        <f>'Annexe 4'!AI35</f>
        <v>92282.720745914427</v>
      </c>
      <c r="AD38" s="64">
        <f t="shared" si="5"/>
        <v>25912.328936737933</v>
      </c>
      <c r="AE38" s="67">
        <f>AD38/POWER((1+'1.Paramètres et Notes'!$C$26),($A38-1))</f>
        <v>5801.6639944278895</v>
      </c>
      <c r="AF38" s="72">
        <v>31</v>
      </c>
      <c r="AG38" s="64">
        <f>'Annexe 4'!T39</f>
        <v>50834.168237898586</v>
      </c>
      <c r="AH38" s="64">
        <f>'Annexe 4'!AJ35</f>
        <v>75156.96792616052</v>
      </c>
      <c r="AI38" s="64">
        <f t="shared" si="6"/>
        <v>24322.799688261934</v>
      </c>
      <c r="AJ38" s="67">
        <f>AI38/POWER((1+'1.Paramètres et Notes'!$C$26),($A38-1))</f>
        <v>5445.7749258888362</v>
      </c>
    </row>
    <row r="39" spans="1:36" x14ac:dyDescent="0.25">
      <c r="A39" s="57">
        <v>36</v>
      </c>
      <c r="B39" s="69">
        <v>33</v>
      </c>
      <c r="C39" s="1">
        <f>'Annexe 4'!B40</f>
        <v>33903.404450085807</v>
      </c>
      <c r="D39" s="1">
        <f>'Annexe 4'!F37</f>
        <v>42680.467762535845</v>
      </c>
      <c r="E39" s="1">
        <f t="shared" si="0"/>
        <v>8777.0633124500382</v>
      </c>
      <c r="F39" s="67">
        <f>E39/POWER((1+'1.Paramètres et Notes'!$C$26),(A39-1))</f>
        <v>1880.5248011726646</v>
      </c>
      <c r="G39" s="69">
        <v>32</v>
      </c>
      <c r="H39" s="64">
        <f>'Annexe 4'!B40</f>
        <v>33903.404450085807</v>
      </c>
      <c r="I39" s="64">
        <f>'Annexe 4'!M36</f>
        <v>43342.17604439093</v>
      </c>
      <c r="J39" s="64">
        <f t="shared" si="1"/>
        <v>9438.7715943051226</v>
      </c>
      <c r="K39" s="67">
        <f>J39/POWER((1+'1.Paramètres et Notes'!$C$26),($A39-1))</f>
        <v>2022.2987397751976</v>
      </c>
      <c r="L39" s="72">
        <v>33</v>
      </c>
      <c r="M39" s="64">
        <f>'Annexe 4'!M40</f>
        <v>43076.175521659192</v>
      </c>
      <c r="N39" s="64">
        <f>'Annexe 4'!T37</f>
        <v>52326.285358632842</v>
      </c>
      <c r="O39" s="84">
        <f t="shared" si="2"/>
        <v>9250.1098369736501</v>
      </c>
      <c r="P39" s="67">
        <f>O39/POWER((1+'1.Paramètres et Notes'!$C$26),($A39-1))</f>
        <v>1981.8771202579496</v>
      </c>
      <c r="Q39" s="72">
        <v>33</v>
      </c>
      <c r="R39" s="64">
        <f>'Annexe 4'!M40</f>
        <v>43076.175521659192</v>
      </c>
      <c r="S39" s="64">
        <f>'Annexe 4'!AA37</f>
        <v>52987.512075420149</v>
      </c>
      <c r="T39" s="64">
        <f t="shared" si="3"/>
        <v>9911.336553760957</v>
      </c>
      <c r="U39" s="67">
        <f>T39/POWER((1+'1.Paramètres et Notes'!$C$26),($A39-1))</f>
        <v>2123.5478814056673</v>
      </c>
      <c r="V39" s="72">
        <v>32</v>
      </c>
      <c r="W39" s="64">
        <f>'Annexe 4'!AC37</f>
        <v>66054.610782999793</v>
      </c>
      <c r="X39" s="64">
        <f>'Annexe 4'!AH36</f>
        <v>82589.950260122394</v>
      </c>
      <c r="Y39" s="64">
        <f t="shared" si="4"/>
        <v>16535.339477122601</v>
      </c>
      <c r="Z39" s="67">
        <f>Y39/POWER((1+'1.Paramètres et Notes'!$C$26),($A39-1))</f>
        <v>3542.7699306248446</v>
      </c>
      <c r="AA39" s="72">
        <v>32</v>
      </c>
      <c r="AB39" s="64">
        <f>'Annexe 4'!AE37</f>
        <v>65180.829554032927</v>
      </c>
      <c r="AC39" s="64">
        <f>'Annexe 4'!AI36</f>
        <v>92163.363238391757</v>
      </c>
      <c r="AD39" s="64">
        <f t="shared" si="5"/>
        <v>26982.53368435883</v>
      </c>
      <c r="AE39" s="67">
        <f>AD39/POWER((1+'1.Paramètres et Notes'!$C$26),($A39-1))</f>
        <v>5781.1276944918873</v>
      </c>
      <c r="AF39" s="72">
        <v>32</v>
      </c>
      <c r="AG39" s="64">
        <f>'Annexe 4'!T40</f>
        <v>49924.270666612487</v>
      </c>
      <c r="AH39" s="64">
        <f>'Annexe 4'!AJ36</f>
        <v>75616.938032986829</v>
      </c>
      <c r="AI39" s="64">
        <f t="shared" si="6"/>
        <v>25692.667366374342</v>
      </c>
      <c r="AJ39" s="67">
        <f>AI39/POWER((1+'1.Paramètres et Notes'!$C$26),($A39-1))</f>
        <v>5504.7681064590188</v>
      </c>
    </row>
    <row r="40" spans="1:36" x14ac:dyDescent="0.25">
      <c r="A40" s="57">
        <v>37</v>
      </c>
      <c r="B40" s="69">
        <v>34</v>
      </c>
      <c r="C40" s="1">
        <f>'Annexe 4'!B41</f>
        <v>33725.056407559467</v>
      </c>
      <c r="D40" s="1">
        <f>'Annexe 4'!F38</f>
        <v>42640.302913658561</v>
      </c>
      <c r="E40" s="1">
        <f t="shared" si="0"/>
        <v>8915.2465060990944</v>
      </c>
      <c r="F40" s="67">
        <f>E40/POWER((1+'1.Paramètres et Notes'!$C$26),(A40-1))</f>
        <v>1827.8767121552901</v>
      </c>
      <c r="G40" s="69">
        <v>33</v>
      </c>
      <c r="H40" s="64">
        <f>'Annexe 4'!B41</f>
        <v>33725.056407559467</v>
      </c>
      <c r="I40" s="64">
        <f>'Annexe 4'!M37</f>
        <v>43353.319024344077</v>
      </c>
      <c r="J40" s="64">
        <f t="shared" si="1"/>
        <v>9628.2626167846101</v>
      </c>
      <c r="K40" s="67">
        <f>J40/POWER((1+'1.Paramètres et Notes'!$C$26),($A40-1))</f>
        <v>1974.0651033817105</v>
      </c>
      <c r="L40" s="72">
        <v>34</v>
      </c>
      <c r="M40" s="64">
        <f>'Annexe 4'!M41</f>
        <v>42881.373647052518</v>
      </c>
      <c r="N40" s="64">
        <f>'Annexe 4'!T38</f>
        <v>51636.696164287081</v>
      </c>
      <c r="O40" s="84">
        <f t="shared" si="2"/>
        <v>8755.3225172345628</v>
      </c>
      <c r="P40" s="67">
        <f>O40/POWER((1+'1.Paramètres et Notes'!$C$26),($A40-1))</f>
        <v>1795.087788735116</v>
      </c>
      <c r="Q40" s="72">
        <v>34</v>
      </c>
      <c r="R40" s="64">
        <f>'Annexe 4'!M41</f>
        <v>42881.373647052518</v>
      </c>
      <c r="S40" s="64">
        <f>'Annexe 4'!AA38</f>
        <v>51893.470617641135</v>
      </c>
      <c r="T40" s="64">
        <f t="shared" si="3"/>
        <v>9012.0969705886164</v>
      </c>
      <c r="U40" s="67">
        <f>T40/POWER((1+'1.Paramètres et Notes'!$C$26),($A40-1))</f>
        <v>1847.7337860433436</v>
      </c>
      <c r="V40" s="72">
        <v>33</v>
      </c>
      <c r="W40" s="64">
        <f>'Annexe 4'!AC38</f>
        <v>64690.770892362947</v>
      </c>
      <c r="X40" s="64">
        <f>'Annexe 4'!AH37</f>
        <v>81202.79088164962</v>
      </c>
      <c r="Y40" s="64">
        <f t="shared" si="4"/>
        <v>16512.019989286673</v>
      </c>
      <c r="Z40" s="67">
        <f>Y40/POWER((1+'1.Paramètres et Notes'!$C$26),($A40-1))</f>
        <v>3385.4293079178124</v>
      </c>
      <c r="AA40" s="72">
        <v>33</v>
      </c>
      <c r="AB40" s="64">
        <f>'Annexe 4'!AE38</f>
        <v>63835.030761233611</v>
      </c>
      <c r="AC40" s="64">
        <f>'Annexe 4'!AI37</f>
        <v>91862.918937865106</v>
      </c>
      <c r="AD40" s="64">
        <f t="shared" si="5"/>
        <v>28027.888176631495</v>
      </c>
      <c r="AE40" s="67">
        <f>AD40/POWER((1+'1.Paramètres et Notes'!$C$26),($A40-1))</f>
        <v>5746.506734716625</v>
      </c>
      <c r="AF40" s="72">
        <v>33</v>
      </c>
      <c r="AG40" s="64">
        <f>'Annexe 4'!T41</f>
        <v>48913.244220146989</v>
      </c>
      <c r="AH40" s="64">
        <f>'Annexe 4'!AJ37</f>
        <v>76008.872618645153</v>
      </c>
      <c r="AI40" s="64">
        <f t="shared" si="6"/>
        <v>27095.628398498164</v>
      </c>
      <c r="AJ40" s="67">
        <f>AI40/POWER((1+'1.Paramètres et Notes'!$C$26),($A40-1))</f>
        <v>5555.36721468617</v>
      </c>
    </row>
    <row r="41" spans="1:36" x14ac:dyDescent="0.25">
      <c r="A41" s="57">
        <v>38</v>
      </c>
      <c r="B41" s="69">
        <v>35</v>
      </c>
      <c r="C41" s="1">
        <f>'Annexe 4'!B42</f>
        <v>33497.08565463117</v>
      </c>
      <c r="D41" s="1">
        <f>'Annexe 4'!F39</f>
        <v>42540.698708159762</v>
      </c>
      <c r="E41" s="1">
        <f t="shared" si="0"/>
        <v>9043.613053528592</v>
      </c>
      <c r="F41" s="67">
        <f>E41/POWER((1+'1.Paramètres et Notes'!$C$26),(A41-1))</f>
        <v>1774.3497329962133</v>
      </c>
      <c r="G41" s="69">
        <v>34</v>
      </c>
      <c r="H41" s="64">
        <f>'Annexe 4'!B42</f>
        <v>33497.08565463117</v>
      </c>
      <c r="I41" s="64">
        <f>'Annexe 4'!M38</f>
        <v>43312.57153498043</v>
      </c>
      <c r="J41" s="64">
        <f t="shared" si="1"/>
        <v>9815.4858803492607</v>
      </c>
      <c r="K41" s="67">
        <f>J41/POWER((1+'1.Paramètres et Notes'!$C$26),($A41-1))</f>
        <v>1925.7905715272152</v>
      </c>
      <c r="L41" s="72">
        <v>35</v>
      </c>
      <c r="M41" s="64">
        <f>'Annexe 4'!M42</f>
        <v>42636.369550077456</v>
      </c>
      <c r="N41" s="64">
        <f>'Annexe 4'!T39</f>
        <v>50834.168237898586</v>
      </c>
      <c r="O41" s="84">
        <f t="shared" si="2"/>
        <v>8197.7986878211304</v>
      </c>
      <c r="P41" s="67">
        <f>O41/POWER((1+'1.Paramètres et Notes'!$C$26),($A41-1))</f>
        <v>1608.4016229792956</v>
      </c>
      <c r="Q41" s="72">
        <v>35</v>
      </c>
      <c r="R41" s="64">
        <f>'Annexe 4'!M42</f>
        <v>42636.369550077456</v>
      </c>
      <c r="S41" s="64">
        <f>'Annexe 4'!AA39</f>
        <v>50681.048647307172</v>
      </c>
      <c r="T41" s="64">
        <f t="shared" si="3"/>
        <v>8044.6790972297167</v>
      </c>
      <c r="U41" s="67">
        <f>T41/POWER((1+'1.Paramètres et Notes'!$C$26),($A41-1))</f>
        <v>1578.3596803315661</v>
      </c>
      <c r="V41" s="72">
        <v>34</v>
      </c>
      <c r="W41" s="64">
        <f>'Annexe 4'!AC39</f>
        <v>63179.357009764026</v>
      </c>
      <c r="X41" s="64">
        <f>'Annexe 4'!AH38</f>
        <v>79614.110655995435</v>
      </c>
      <c r="Y41" s="64">
        <f t="shared" si="4"/>
        <v>16434.753646231409</v>
      </c>
      <c r="Z41" s="67">
        <f>Y41/POWER((1+'1.Paramètres et Notes'!$C$26),($A41-1))</f>
        <v>3224.4856752989172</v>
      </c>
      <c r="AA41" s="72">
        <v>34</v>
      </c>
      <c r="AB41" s="64">
        <f>'Annexe 4'!AE39</f>
        <v>62343.610109450216</v>
      </c>
      <c r="AC41" s="64">
        <f>'Annexe 4'!AI38</f>
        <v>91383.159432741493</v>
      </c>
      <c r="AD41" s="64">
        <f t="shared" si="5"/>
        <v>29039.549323291278</v>
      </c>
      <c r="AE41" s="67">
        <f>AD41/POWER((1+'1.Paramètres et Notes'!$C$26),($A41-1))</f>
        <v>5697.5366242596992</v>
      </c>
      <c r="AF41" s="72">
        <v>34</v>
      </c>
      <c r="AG41" s="64">
        <f>'Annexe 4'!T42</f>
        <v>47807.930129349355</v>
      </c>
      <c r="AH41" s="64">
        <f>'Annexe 4'!AJ38</f>
        <v>76331.687160288944</v>
      </c>
      <c r="AI41" s="64">
        <f t="shared" si="6"/>
        <v>28523.757030939589</v>
      </c>
      <c r="AJ41" s="67">
        <f>AI41/POWER((1+'1.Paramètres et Notes'!$C$26),($A41-1))</f>
        <v>5596.3385841844838</v>
      </c>
    </row>
    <row r="42" spans="1:36" x14ac:dyDescent="0.25">
      <c r="A42" s="57">
        <v>39</v>
      </c>
      <c r="B42" s="69">
        <v>36</v>
      </c>
      <c r="C42" s="1">
        <f>'Annexe 4'!B43</f>
        <v>33220.512469073255</v>
      </c>
      <c r="D42" s="1">
        <f>'Annexe 4'!F40</f>
        <v>42382.071795714342</v>
      </c>
      <c r="E42" s="1">
        <f t="shared" si="0"/>
        <v>9161.559326641087</v>
      </c>
      <c r="F42" s="67">
        <f>E42/POWER((1+'1.Paramètres et Notes'!$C$26),(A42-1))</f>
        <v>1720.0867928762707</v>
      </c>
      <c r="G42" s="69">
        <v>35</v>
      </c>
      <c r="H42" s="64">
        <f>'Annexe 4'!B43</f>
        <v>33220.512469073255</v>
      </c>
      <c r="I42" s="64">
        <f>'Annexe 4'!M39</f>
        <v>43220.079825278051</v>
      </c>
      <c r="J42" s="64">
        <f t="shared" si="1"/>
        <v>9999.5673562047959</v>
      </c>
      <c r="K42" s="67">
        <f>J42/POWER((1+'1.Paramètres et Notes'!$C$26),($A42-1))</f>
        <v>1877.4231689869609</v>
      </c>
      <c r="L42" s="72">
        <v>36</v>
      </c>
      <c r="M42" s="64">
        <f>'Annexe 4'!M43</f>
        <v>42342.034769975005</v>
      </c>
      <c r="N42" s="64">
        <f>'Annexe 4'!T40</f>
        <v>49924.270666612487</v>
      </c>
      <c r="O42" s="84">
        <f t="shared" si="2"/>
        <v>7582.2358966374813</v>
      </c>
      <c r="P42" s="67">
        <f>O42/POWER((1+'1.Paramètres et Notes'!$C$26),($A42-1))</f>
        <v>1423.568124298786</v>
      </c>
      <c r="Q42" s="72">
        <v>36</v>
      </c>
      <c r="R42" s="64">
        <f>'Annexe 4'!M43</f>
        <v>42342.034769975005</v>
      </c>
      <c r="S42" s="64">
        <f>'Annexe 4'!AA40</f>
        <v>49359.659391842906</v>
      </c>
      <c r="T42" s="64">
        <f t="shared" si="3"/>
        <v>7017.6246218679007</v>
      </c>
      <c r="U42" s="67">
        <f>T42/POWER((1+'1.Paramètres et Notes'!$C$26),($A42-1))</f>
        <v>1317.5621091419473</v>
      </c>
      <c r="V42" s="72">
        <v>35</v>
      </c>
      <c r="W42" s="64">
        <f>'Annexe 4'!AC40</f>
        <v>61532.103731703093</v>
      </c>
      <c r="X42" s="64">
        <f>'Annexe 4'!AH39</f>
        <v>77836.711845922677</v>
      </c>
      <c r="Y42" s="64">
        <f t="shared" si="4"/>
        <v>16304.608114219584</v>
      </c>
      <c r="Z42" s="67">
        <f>Y42/POWER((1+'1.Paramètres et Notes'!$C$26),($A42-1))</f>
        <v>3061.197344292555</v>
      </c>
      <c r="AA42" s="72">
        <v>35</v>
      </c>
      <c r="AB42" s="64">
        <f>'Annexe 4'!AE40</f>
        <v>60718.146968015055</v>
      </c>
      <c r="AC42" s="64">
        <f>'Annexe 4'!AI39</f>
        <v>90726.905631343121</v>
      </c>
      <c r="AD42" s="64">
        <f t="shared" si="5"/>
        <v>30008.758663328066</v>
      </c>
      <c r="AE42" s="67">
        <f>AD42/POWER((1+'1.Paramètres et Notes'!$C$26),($A42-1))</f>
        <v>5634.1576370413159</v>
      </c>
      <c r="AF42" s="72">
        <v>35</v>
      </c>
      <c r="AG42" s="64">
        <f>'Annexe 4'!T43</f>
        <v>46615.693108130552</v>
      </c>
      <c r="AH42" s="64">
        <f>'Annexe 4'!AJ39</f>
        <v>76584.485570317091</v>
      </c>
      <c r="AI42" s="64">
        <f t="shared" si="6"/>
        <v>29968.792462186539</v>
      </c>
      <c r="AJ42" s="67">
        <f>AI42/POWER((1+'1.Paramètres et Notes'!$C$26),($A42-1))</f>
        <v>5626.65396519966</v>
      </c>
    </row>
    <row r="43" spans="1:36" x14ac:dyDescent="0.25">
      <c r="A43" s="57">
        <v>40</v>
      </c>
      <c r="B43" s="69">
        <v>37</v>
      </c>
      <c r="C43" s="1">
        <f>'Annexe 4'!B44</f>
        <v>32896.568369224187</v>
      </c>
      <c r="D43" s="1">
        <f>'Annexe 4'!F41</f>
        <v>42165.084376738392</v>
      </c>
      <c r="E43" s="1">
        <f t="shared" si="0"/>
        <v>9268.5160075142048</v>
      </c>
      <c r="F43" s="67">
        <f>E43/POWER((1+'1.Paramètres et Notes'!$C$26),(A43-1))</f>
        <v>1665.232494497875</v>
      </c>
      <c r="G43" s="69">
        <v>36</v>
      </c>
      <c r="H43" s="64">
        <f>'Annexe 4'!B44</f>
        <v>32896.568369224187</v>
      </c>
      <c r="I43" s="64">
        <f>'Annexe 4'!M40</f>
        <v>43076.175521659192</v>
      </c>
      <c r="J43" s="64">
        <f t="shared" si="1"/>
        <v>10179.607152435005</v>
      </c>
      <c r="K43" s="67">
        <f>J43/POWER((1+'1.Paramètres et Notes'!$C$26),($A43-1))</f>
        <v>1828.9241338866807</v>
      </c>
      <c r="L43" s="72">
        <v>37</v>
      </c>
      <c r="M43" s="64">
        <f>'Annexe 4'!M44</f>
        <v>41999.411871696706</v>
      </c>
      <c r="N43" s="64">
        <f>'Annexe 4'!T41</f>
        <v>48913.244220146989</v>
      </c>
      <c r="O43" s="84">
        <f t="shared" si="2"/>
        <v>6913.8323484502835</v>
      </c>
      <c r="P43" s="67">
        <f>O43/POWER((1+'1.Paramètres et Notes'!$C$26),($A43-1))</f>
        <v>1242.1770948894077</v>
      </c>
      <c r="Q43" s="72">
        <v>37</v>
      </c>
      <c r="R43" s="64">
        <f>'Annexe 4'!M44</f>
        <v>41999.411871696706</v>
      </c>
      <c r="S43" s="64">
        <f>'Annexe 4'!AA41</f>
        <v>47939.378854119626</v>
      </c>
      <c r="T43" s="64">
        <f t="shared" si="3"/>
        <v>5939.9669824229204</v>
      </c>
      <c r="U43" s="67">
        <f>T43/POWER((1+'1.Paramètres et Notes'!$C$26),($A43-1))</f>
        <v>1067.2070941406287</v>
      </c>
      <c r="V43" s="72">
        <v>36</v>
      </c>
      <c r="W43" s="64">
        <f>'Annexe 4'!AC41</f>
        <v>59761.571875282898</v>
      </c>
      <c r="X43" s="64">
        <f>'Annexe 4'!AH40</f>
        <v>75884.705878208988</v>
      </c>
      <c r="Y43" s="64">
        <f t="shared" si="4"/>
        <v>16123.13400292609</v>
      </c>
      <c r="Z43" s="67">
        <f>Y43/POWER((1+'1.Paramètres et Notes'!$C$26),($A43-1))</f>
        <v>2896.7708134774966</v>
      </c>
      <c r="AA43" s="72">
        <v>36</v>
      </c>
      <c r="AB43" s="64">
        <f>'Annexe 4'!AE41</f>
        <v>58971.035997481376</v>
      </c>
      <c r="AC43" s="64">
        <f>'Annexe 4'!AI40</f>
        <v>89898.000136067858</v>
      </c>
      <c r="AD43" s="64">
        <f t="shared" si="5"/>
        <v>30926.964138586482</v>
      </c>
      <c r="AE43" s="67">
        <f>AD43/POWER((1+'1.Paramètres et Notes'!$C$26),($A43-1))</f>
        <v>5556.5082477056685</v>
      </c>
      <c r="AF43" s="72">
        <v>36</v>
      </c>
      <c r="AG43" s="64">
        <f>'Annexe 4'!T44</f>
        <v>45344.339828518372</v>
      </c>
      <c r="AH43" s="64">
        <f>'Annexe 4'!AJ40</f>
        <v>76766.56434071566</v>
      </c>
      <c r="AI43" s="64">
        <f t="shared" si="6"/>
        <v>31422.224512197288</v>
      </c>
      <c r="AJ43" s="67">
        <f>AI43/POWER((1+'1.Paramètres et Notes'!$C$26),($A43-1))</f>
        <v>5645.4894467137137</v>
      </c>
    </row>
    <row r="44" spans="1:36" x14ac:dyDescent="0.25">
      <c r="A44" s="57">
        <v>41</v>
      </c>
      <c r="B44" s="69">
        <v>38</v>
      </c>
      <c r="C44" s="1">
        <f>'Annexe 4'!B45</f>
        <v>32526.686979919243</v>
      </c>
      <c r="D44" s="1">
        <f>'Annexe 4'!F42</f>
        <v>41890.639597201698</v>
      </c>
      <c r="E44" s="1">
        <f t="shared" si="0"/>
        <v>9363.9526172824553</v>
      </c>
      <c r="F44" s="67">
        <f>E44/POWER((1+'1.Paramètres et Notes'!$C$26),(A44-1))</f>
        <v>1609.9322105334265</v>
      </c>
      <c r="G44" s="69">
        <v>37</v>
      </c>
      <c r="H44" s="64">
        <f>'Annexe 4'!B45</f>
        <v>32526.686979919243</v>
      </c>
      <c r="I44" s="64">
        <f>'Annexe 4'!M41</f>
        <v>42881.373647052518</v>
      </c>
      <c r="J44" s="64">
        <f t="shared" si="1"/>
        <v>10354.686667133275</v>
      </c>
      <c r="K44" s="67">
        <f>J44/POWER((1+'1.Paramètres et Notes'!$C$26),($A44-1))</f>
        <v>1780.2678288473473</v>
      </c>
      <c r="L44" s="72">
        <v>38</v>
      </c>
      <c r="M44" s="64">
        <f>'Annexe 4'!M45</f>
        <v>41609.708293984826</v>
      </c>
      <c r="N44" s="64">
        <f>'Annexe 4'!T42</f>
        <v>47807.930129349355</v>
      </c>
      <c r="O44" s="84">
        <f t="shared" si="2"/>
        <v>6198.2218353645294</v>
      </c>
      <c r="P44" s="67">
        <f>O44/POWER((1+'1.Paramètres et Notes'!$C$26),($A44-1))</f>
        <v>1065.6522292058464</v>
      </c>
      <c r="Q44" s="72">
        <v>38</v>
      </c>
      <c r="R44" s="64">
        <f>'Annexe 4'!M45</f>
        <v>41609.708293984826</v>
      </c>
      <c r="S44" s="64">
        <f>'Annexe 4'!AA42</f>
        <v>46430.818292227748</v>
      </c>
      <c r="T44" s="64">
        <f t="shared" si="3"/>
        <v>4821.1099982429223</v>
      </c>
      <c r="U44" s="67">
        <f>T44/POWER((1+'1.Paramètres et Notes'!$C$26),($A44-1))</f>
        <v>828.88717979743149</v>
      </c>
      <c r="V44" s="72">
        <v>37</v>
      </c>
      <c r="W44" s="64">
        <f>'Annexe 4'!AC42</f>
        <v>57880.989510583124</v>
      </c>
      <c r="X44" s="64">
        <f>'Annexe 4'!AH41</f>
        <v>73773.327087372556</v>
      </c>
      <c r="Y44" s="64">
        <f t="shared" si="4"/>
        <v>15892.337576789432</v>
      </c>
      <c r="Z44" s="67">
        <f>Y44/POWER((1+'1.Paramètres et Notes'!$C$26),($A44-1))</f>
        <v>2732.3489568200453</v>
      </c>
      <c r="AA44" s="72">
        <v>37</v>
      </c>
      <c r="AB44" s="64">
        <f>'Annexe 4'!AE42</f>
        <v>57115.330284847565</v>
      </c>
      <c r="AC44" s="64">
        <f>'Annexe 4'!AI41</f>
        <v>88901.269769256527</v>
      </c>
      <c r="AD44" s="64">
        <f t="shared" si="5"/>
        <v>31785.939484408962</v>
      </c>
      <c r="AE44" s="67">
        <f>AD44/POWER((1+'1.Paramètres et Notes'!$C$26),($A44-1))</f>
        <v>5464.9152883974539</v>
      </c>
      <c r="AF44" s="72">
        <v>37</v>
      </c>
      <c r="AG44" s="64">
        <f>'Annexe 4'!T45</f>
        <v>44002.034107953194</v>
      </c>
      <c r="AH44" s="64">
        <f>'Annexe 4'!AJ41</f>
        <v>76877.415804993929</v>
      </c>
      <c r="AI44" s="64">
        <f t="shared" si="6"/>
        <v>32875.381697040735</v>
      </c>
      <c r="AJ44" s="67">
        <f>AI44/POWER((1+'1.Paramètres et Notes'!$C$26),($A44-1))</f>
        <v>5652.2216729250285</v>
      </c>
    </row>
    <row r="45" spans="1:36" x14ac:dyDescent="0.25">
      <c r="A45" s="57">
        <v>42</v>
      </c>
      <c r="B45" s="69">
        <v>39</v>
      </c>
      <c r="C45" s="1">
        <f>'Annexe 4'!B46</f>
        <v>32112.493465419553</v>
      </c>
      <c r="D45" s="1">
        <f>'Annexe 4'!F43</f>
        <v>41559.875286494338</v>
      </c>
      <c r="E45" s="1">
        <f t="shared" si="0"/>
        <v>9447.381821074785</v>
      </c>
      <c r="F45" s="67">
        <f>E45/POWER((1+'1.Paramètres et Notes'!$C$26),(A45-1))</f>
        <v>1554.3311819848791</v>
      </c>
      <c r="G45" s="69">
        <v>38</v>
      </c>
      <c r="H45" s="64">
        <f>'Annexe 4'!B46</f>
        <v>32112.493465419553</v>
      </c>
      <c r="I45" s="64">
        <f>'Annexe 4'!M42</f>
        <v>42636.369550077456</v>
      </c>
      <c r="J45" s="64">
        <f t="shared" si="1"/>
        <v>10523.876084657903</v>
      </c>
      <c r="K45" s="67">
        <f>J45/POWER((1+'1.Paramètres et Notes'!$C$26),($A45-1))</f>
        <v>1731.441479081428</v>
      </c>
      <c r="L45" s="72">
        <v>39</v>
      </c>
      <c r="M45" s="64">
        <f>'Annexe 4'!M46</f>
        <v>41174.289261241232</v>
      </c>
      <c r="N45" s="64">
        <f>'Annexe 4'!T43</f>
        <v>46615.693108130552</v>
      </c>
      <c r="O45" s="84">
        <f t="shared" si="2"/>
        <v>5441.4038468893195</v>
      </c>
      <c r="P45" s="67">
        <f>O45/POWER((1+'1.Paramètres et Notes'!$C$26),($A45-1))</f>
        <v>895.24736410307867</v>
      </c>
      <c r="Q45" s="72">
        <v>39</v>
      </c>
      <c r="R45" s="64">
        <f>'Annexe 4'!M46</f>
        <v>41174.289261241232</v>
      </c>
      <c r="S45" s="64">
        <f>'Annexe 4'!AA43</f>
        <v>44844.99287960471</v>
      </c>
      <c r="T45" s="64">
        <f t="shared" si="3"/>
        <v>3670.7036183634773</v>
      </c>
      <c r="U45" s="67">
        <f>T45/POWER((1+'1.Paramètres et Notes'!$C$26),($A45-1))</f>
        <v>603.92278007855396</v>
      </c>
      <c r="V45" s="72">
        <v>38</v>
      </c>
      <c r="W45" s="64">
        <f>'Annexe 4'!AC43</f>
        <v>55904.088231438196</v>
      </c>
      <c r="X45" s="64">
        <f>'Annexe 4'!AH42</f>
        <v>71518.735265233743</v>
      </c>
      <c r="Y45" s="64">
        <f t="shared" si="4"/>
        <v>15614.647033795547</v>
      </c>
      <c r="Z45" s="67">
        <f>Y45/POWER((1+'1.Paramètres et Notes'!$C$26),($A45-1))</f>
        <v>2569.0009401520088</v>
      </c>
      <c r="AA45" s="72">
        <v>38</v>
      </c>
      <c r="AB45" s="64">
        <f>'Annexe 4'!AE43</f>
        <v>55164.579780171858</v>
      </c>
      <c r="AC45" s="64">
        <f>'Annexe 4'!AI42</f>
        <v>87742.478762065293</v>
      </c>
      <c r="AD45" s="64">
        <f t="shared" si="5"/>
        <v>32577.898981893435</v>
      </c>
      <c r="AE45" s="67">
        <f>AD45/POWER((1+'1.Paramètres et Notes'!$C$26),($A45-1))</f>
        <v>5359.8812020227733</v>
      </c>
      <c r="AF45" s="72">
        <v>38</v>
      </c>
      <c r="AG45" s="64">
        <f>'Annexe 4'!T46</f>
        <v>42597.210092421541</v>
      </c>
      <c r="AH45" s="64">
        <f>'Annexe 4'!AJ42</f>
        <v>76916.730496549892</v>
      </c>
      <c r="AI45" s="64">
        <f t="shared" si="6"/>
        <v>34319.52040412835</v>
      </c>
      <c r="AJ45" s="67">
        <f>AI45/POWER((1+'1.Paramètres et Notes'!$C$26),($A45-1))</f>
        <v>5646.4215933250289</v>
      </c>
    </row>
    <row r="46" spans="1:36" x14ac:dyDescent="0.25">
      <c r="A46" s="57">
        <v>43</v>
      </c>
      <c r="B46" s="69">
        <v>40</v>
      </c>
      <c r="C46" s="1">
        <f>'Annexe 4'!B47</f>
        <v>31655.792638307783</v>
      </c>
      <c r="D46" s="1">
        <f>'Annexe 4'!F44</f>
        <v>41174.156099108732</v>
      </c>
      <c r="E46" s="1">
        <f t="shared" si="0"/>
        <v>9518.3634608009488</v>
      </c>
      <c r="F46" s="67">
        <f>E46/POWER((1+'1.Paramètres et Notes'!$C$26),(A46-1))</f>
        <v>1498.5736281617847</v>
      </c>
      <c r="G46" s="69">
        <v>39</v>
      </c>
      <c r="H46" s="64">
        <f>'Annexe 4'!B47</f>
        <v>31655.792638307783</v>
      </c>
      <c r="I46" s="64">
        <f>'Annexe 4'!M43</f>
        <v>42342.034769975005</v>
      </c>
      <c r="J46" s="64">
        <f t="shared" si="1"/>
        <v>10686.242131667223</v>
      </c>
      <c r="K46" s="67">
        <f>J46/POWER((1+'1.Paramètres et Notes'!$C$26),($A46-1))</f>
        <v>1682.4447509929739</v>
      </c>
      <c r="L46" s="72">
        <v>40</v>
      </c>
      <c r="M46" s="64">
        <f>'Annexe 4'!M47</f>
        <v>40694.669817408925</v>
      </c>
      <c r="N46" s="64">
        <f>'Annexe 4'!T44</f>
        <v>45344.339828518372</v>
      </c>
      <c r="O46" s="84">
        <f t="shared" si="2"/>
        <v>4649.6700111094469</v>
      </c>
      <c r="P46" s="67">
        <f>O46/POWER((1+'1.Paramètres et Notes'!$C$26),($A46-1))</f>
        <v>732.04526040624614</v>
      </c>
      <c r="Q46" s="72">
        <v>40</v>
      </c>
      <c r="R46" s="64">
        <f>'Annexe 4'!M47</f>
        <v>40694.669817408925</v>
      </c>
      <c r="S46" s="64">
        <f>'Annexe 4'!AA44</f>
        <v>43193.188806085782</v>
      </c>
      <c r="T46" s="64">
        <f t="shared" si="3"/>
        <v>2498.5189886768567</v>
      </c>
      <c r="U46" s="67">
        <f>T46/POWER((1+'1.Paramètres et Notes'!$C$26),($A46-1))</f>
        <v>393.36748184834738</v>
      </c>
      <c r="V46" s="72">
        <v>39</v>
      </c>
      <c r="W46" s="64">
        <f>'Annexe 4'!AC44</f>
        <v>53844.937482658665</v>
      </c>
      <c r="X46" s="64">
        <f>'Annexe 4'!AH43</f>
        <v>69137.810585310537</v>
      </c>
      <c r="Y46" s="64">
        <f t="shared" si="4"/>
        <v>15292.873102651873</v>
      </c>
      <c r="Z46" s="67">
        <f>Y46/POWER((1+'1.Paramètres et Notes'!$C$26),($A46-1))</f>
        <v>2407.7139336860678</v>
      </c>
      <c r="AA46" s="72">
        <v>39</v>
      </c>
      <c r="AB46" s="64">
        <f>'Annexe 4'!AE44</f>
        <v>53132.667815340457</v>
      </c>
      <c r="AC46" s="64">
        <f>'Annexe 4'!AI43</f>
        <v>86428.273241448551</v>
      </c>
      <c r="AD46" s="64">
        <f t="shared" si="5"/>
        <v>33295.605426108094</v>
      </c>
      <c r="AE46" s="67">
        <f>AD46/POWER((1+'1.Paramètres et Notes'!$C$26),($A46-1))</f>
        <v>5242.0688105397667</v>
      </c>
      <c r="AF46" s="72">
        <v>39</v>
      </c>
      <c r="AG46" s="64">
        <f>'Annexe 4'!T47</f>
        <v>41138.484718657179</v>
      </c>
      <c r="AH46" s="64">
        <f>'Annexe 4'!AJ43</f>
        <v>76884.398588131808</v>
      </c>
      <c r="AI46" s="64">
        <f t="shared" si="6"/>
        <v>35745.913869474629</v>
      </c>
      <c r="AJ46" s="67">
        <f>AI46/POWER((1+'1.Paramètres et Notes'!$C$26),($A46-1))</f>
        <v>5627.846011548464</v>
      </c>
    </row>
    <row r="47" spans="1:36" x14ac:dyDescent="0.25">
      <c r="A47" s="57">
        <v>44</v>
      </c>
      <c r="B47" s="69">
        <v>41</v>
      </c>
      <c r="C47" s="1">
        <f>'Annexe 4'!B48</f>
        <v>0</v>
      </c>
      <c r="D47" s="1">
        <f>'Annexe 4'!F45</f>
        <v>40735.06413607741</v>
      </c>
      <c r="E47" s="1">
        <f t="shared" si="0"/>
        <v>40735.06413607741</v>
      </c>
      <c r="F47" s="67">
        <f>E47/POWER((1+'1.Paramètres et Notes'!$C$26),(A47-1))</f>
        <v>6137.1666334979345</v>
      </c>
      <c r="G47" s="69">
        <v>40</v>
      </c>
      <c r="H47" s="64">
        <f>'Annexe 4'!B48</f>
        <v>0</v>
      </c>
      <c r="I47" s="64">
        <f>'Annexe 4'!M44</f>
        <v>41999.411871696706</v>
      </c>
      <c r="J47" s="64">
        <f t="shared" si="1"/>
        <v>41999.411871696706</v>
      </c>
      <c r="K47" s="67">
        <f>J47/POWER((1+'1.Paramètres et Notes'!$C$26),($A47-1))</f>
        <v>6327.6539421777588</v>
      </c>
      <c r="L47" s="72">
        <v>41</v>
      </c>
      <c r="M47" s="64">
        <f>'Annexe 4'!M48</f>
        <v>0</v>
      </c>
      <c r="N47" s="64">
        <f>'Annexe 4'!T45</f>
        <v>44002.034107953194</v>
      </c>
      <c r="O47" s="84">
        <f t="shared" si="2"/>
        <v>44002.034107953194</v>
      </c>
      <c r="P47" s="67">
        <f>O47/POWER((1+'1.Paramètres et Notes'!$C$26),($A47-1))</f>
        <v>6629.370083504984</v>
      </c>
      <c r="Q47" s="72">
        <v>41</v>
      </c>
      <c r="R47" s="64">
        <f>'Annexe 4'!M48</f>
        <v>0</v>
      </c>
      <c r="S47" s="64">
        <f>'Annexe 4'!AA45</f>
        <v>41486.831042211059</v>
      </c>
      <c r="T47" s="64">
        <f t="shared" si="3"/>
        <v>41486.831042211059</v>
      </c>
      <c r="U47" s="67">
        <f>T47/POWER((1+'1.Paramètres et Notes'!$C$26),($A47-1))</f>
        <v>6250.4282392015384</v>
      </c>
      <c r="V47" s="72">
        <v>40</v>
      </c>
      <c r="W47" s="64">
        <f>'Annexe 4'!AC45</f>
        <v>51717.779714072283</v>
      </c>
      <c r="X47" s="64">
        <f>'Annexe 4'!AH44</f>
        <v>66647.944524791383</v>
      </c>
      <c r="Y47" s="64">
        <f t="shared" si="4"/>
        <v>14930.164810719099</v>
      </c>
      <c r="Z47" s="67">
        <f>Y47/POWER((1+'1.Paramètres et Notes'!$C$26),($A47-1))</f>
        <v>2249.3866464252901</v>
      </c>
      <c r="AA47" s="72">
        <v>40</v>
      </c>
      <c r="AB47" s="64">
        <f>'Annexe 4'!AE45</f>
        <v>51033.648438718083</v>
      </c>
      <c r="AC47" s="64">
        <f>'Annexe 4'!AI44</f>
        <v>84966.117763104558</v>
      </c>
      <c r="AD47" s="64">
        <f t="shared" si="5"/>
        <v>33932.469324386475</v>
      </c>
      <c r="AE47" s="67">
        <f>AD47/POWER((1+'1.Paramètres et Notes'!$C$26),($A47-1))</f>
        <v>5112.2840468386275</v>
      </c>
      <c r="AF47" s="72">
        <v>40</v>
      </c>
      <c r="AG47" s="64">
        <f>'Annexe 4'!T48</f>
        <v>0</v>
      </c>
      <c r="AH47" s="64">
        <f>'Annexe 4'!AJ44</f>
        <v>76780.510403025401</v>
      </c>
      <c r="AI47" s="64">
        <f t="shared" si="6"/>
        <v>76780.510403025401</v>
      </c>
      <c r="AJ47" s="67">
        <f>AI47/POWER((1+'1.Paramètres et Notes'!$C$26),($A47-1))</f>
        <v>11567.792920965418</v>
      </c>
    </row>
    <row r="48" spans="1:36" x14ac:dyDescent="0.25">
      <c r="A48" s="57">
        <v>45</v>
      </c>
      <c r="B48" s="69">
        <v>42</v>
      </c>
      <c r="C48" s="1">
        <f>'Annexe 4'!B49</f>
        <v>0</v>
      </c>
      <c r="D48" s="1">
        <f>'Annexe 4'!F46</f>
        <v>40244.388136354399</v>
      </c>
      <c r="E48" s="1">
        <f t="shared" si="0"/>
        <v>40244.388136354399</v>
      </c>
      <c r="F48" s="67">
        <f>E48/POWER((1+'1.Paramètres et Notes'!$C$26),(A48-1))</f>
        <v>5802.1446162052735</v>
      </c>
      <c r="G48" s="69">
        <v>41</v>
      </c>
      <c r="H48" s="64">
        <f>'Annexe 4'!B49</f>
        <v>0</v>
      </c>
      <c r="I48" s="64">
        <f>'Annexe 4'!M45</f>
        <v>41609.708293984826</v>
      </c>
      <c r="J48" s="64">
        <f t="shared" si="1"/>
        <v>41609.708293984826</v>
      </c>
      <c r="K48" s="67">
        <f>J48/POWER((1+'1.Paramètres et Notes'!$C$26),($A48-1))</f>
        <v>5998.9865951453348</v>
      </c>
      <c r="L48" s="72">
        <v>42</v>
      </c>
      <c r="M48" s="64">
        <f>'Annexe 4'!M49</f>
        <v>0</v>
      </c>
      <c r="N48" s="64">
        <f>'Annexe 4'!T46</f>
        <v>42597.210092421541</v>
      </c>
      <c r="O48" s="84">
        <f t="shared" si="2"/>
        <v>42597.210092421541</v>
      </c>
      <c r="P48" s="67">
        <f>O48/POWER((1+'1.Paramètres et Notes'!$C$26),($A48-1))</f>
        <v>6141.3574574846925</v>
      </c>
      <c r="Q48" s="72">
        <v>42</v>
      </c>
      <c r="R48" s="64">
        <f>'Annexe 4'!M49</f>
        <v>0</v>
      </c>
      <c r="S48" s="64">
        <f>'Annexe 4'!AA46</f>
        <v>39737.353903683012</v>
      </c>
      <c r="T48" s="64">
        <f t="shared" si="3"/>
        <v>39737.353903683012</v>
      </c>
      <c r="U48" s="67">
        <f>T48/POWER((1+'1.Paramètres et Notes'!$C$26),($A48-1))</f>
        <v>5729.0440901553193</v>
      </c>
      <c r="V48" s="72">
        <v>41</v>
      </c>
      <c r="W48" s="64">
        <f>'Annexe 4'!AC46</f>
        <v>49536.86902525297</v>
      </c>
      <c r="X48" s="64">
        <f>'Annexe 4'!AH45</f>
        <v>64066.830378809565</v>
      </c>
      <c r="Y48" s="64">
        <f t="shared" si="4"/>
        <v>14529.961353556595</v>
      </c>
      <c r="Z48" s="67">
        <f>Y48/POWER((1+'1.Paramètres et Notes'!$C$26),($A48-1))</f>
        <v>2094.824668611448</v>
      </c>
      <c r="AA48" s="72">
        <v>41</v>
      </c>
      <c r="AB48" s="64">
        <f>'Annexe 4'!AE46</f>
        <v>48881.587194310807</v>
      </c>
      <c r="AC48" s="64">
        <f>'Annexe 4'!AI45</f>
        <v>83364.224738037825</v>
      </c>
      <c r="AD48" s="64">
        <f t="shared" si="5"/>
        <v>34482.637543727018</v>
      </c>
      <c r="AE48" s="67">
        <f>AD48/POWER((1+'1.Paramètres et Notes'!$C$26),($A48-1))</f>
        <v>4971.4571159341149</v>
      </c>
      <c r="AF48" s="72">
        <v>41</v>
      </c>
      <c r="AG48" s="64">
        <f>'Annexe 4'!T49</f>
        <v>0</v>
      </c>
      <c r="AH48" s="64">
        <f>'Annexe 4'!AJ45</f>
        <v>76605.355994633705</v>
      </c>
      <c r="AI48" s="64">
        <f t="shared" si="6"/>
        <v>76605.355994633705</v>
      </c>
      <c r="AJ48" s="67">
        <f>AI48/POWER((1+'1.Paramètres et Notes'!$C$26),($A48-1))</f>
        <v>11044.405802637601</v>
      </c>
    </row>
    <row r="49" spans="1:36" x14ac:dyDescent="0.25">
      <c r="A49" s="57">
        <v>46</v>
      </c>
      <c r="B49" s="69">
        <v>43</v>
      </c>
      <c r="C49" s="1">
        <f>'Annexe 4'!B50</f>
        <v>0</v>
      </c>
      <c r="D49" s="1">
        <f>'Annexe 4'!F47</f>
        <v>39704.111341453783</v>
      </c>
      <c r="E49" s="1">
        <f t="shared" ref="E49:E50" si="7">D49-C49</f>
        <v>39704.111341453783</v>
      </c>
      <c r="F49" s="31">
        <f>E49/POWER((1+'1.Paramètres et Notes'!$C$26),(A49-1))</f>
        <v>5477.7525532280297</v>
      </c>
      <c r="G49" s="69">
        <v>42</v>
      </c>
      <c r="H49" s="64">
        <f>'Annexe 4'!B50</f>
        <v>0</v>
      </c>
      <c r="I49" s="64">
        <f>'Annexe 4'!M46</f>
        <v>41174.289261241232</v>
      </c>
      <c r="J49" s="64">
        <f t="shared" si="1"/>
        <v>41174.289261241232</v>
      </c>
      <c r="K49" s="31">
        <f>J49/POWER((1+'1.Paramètres et Notes'!$C$26),($A49-1))</f>
        <v>5680.5847180020337</v>
      </c>
      <c r="L49" s="72">
        <v>43</v>
      </c>
      <c r="M49" s="64">
        <f>'Annexe 4'!M50</f>
        <v>0</v>
      </c>
      <c r="N49" s="64">
        <f>'Annexe 4'!T47</f>
        <v>41138.484718657179</v>
      </c>
      <c r="O49" s="64">
        <f t="shared" si="2"/>
        <v>41138.484718657179</v>
      </c>
      <c r="P49" s="31">
        <f>O49/POWER((1+'1.Paramètres et Notes'!$C$26),($A49-1))</f>
        <v>5675.644966980527</v>
      </c>
      <c r="Q49" s="72">
        <v>43</v>
      </c>
      <c r="R49" s="64">
        <f>'Annexe 4'!M50</f>
        <v>0</v>
      </c>
      <c r="S49" s="64">
        <f>'Annexe 4'!AA47</f>
        <v>37956.076423848557</v>
      </c>
      <c r="T49" s="64">
        <f t="shared" si="3"/>
        <v>37956.076423848557</v>
      </c>
      <c r="U49" s="31">
        <f>T49/POWER((1+'1.Paramètres et Notes'!$C$26),($A49-1))</f>
        <v>5236.5860238805635</v>
      </c>
      <c r="V49" s="72">
        <v>42</v>
      </c>
      <c r="W49" s="64">
        <f>'Annexe 4'!AC47</f>
        <v>47316.3158039673</v>
      </c>
      <c r="X49" s="64">
        <f>'Annexe 4'!AH46</f>
        <v>61412.256855055457</v>
      </c>
      <c r="Y49" s="64">
        <f t="shared" si="4"/>
        <v>14095.941051088157</v>
      </c>
      <c r="Z49" s="31">
        <f>Y49/POWER((1+'1.Paramètres et Notes'!$C$26),($A49-1))</f>
        <v>1944.7375718527469</v>
      </c>
      <c r="AA49" s="72">
        <v>42</v>
      </c>
      <c r="AB49" s="64">
        <f>'Annexe 4'!AE47</f>
        <v>46690.407815360777</v>
      </c>
      <c r="AC49" s="64">
        <f>'Annexe 4'!AI46</f>
        <v>81631.477685650694</v>
      </c>
      <c r="AD49" s="64">
        <f t="shared" si="5"/>
        <v>34941.069870289917</v>
      </c>
      <c r="AE49" s="31">
        <f>AD49/POWER((1+'1.Paramètres et Notes'!$C$26),($A49-1))</f>
        <v>4820.6225558980468</v>
      </c>
      <c r="AF49" s="72">
        <v>42</v>
      </c>
      <c r="AG49" s="64">
        <f>'Annexe 4'!T50</f>
        <v>0</v>
      </c>
      <c r="AH49" s="64">
        <f>'Annexe 4'!AJ46</f>
        <v>76359.423797193595</v>
      </c>
      <c r="AI49" s="64">
        <f t="shared" si="6"/>
        <v>76359.423797193595</v>
      </c>
      <c r="AJ49" s="67">
        <f>AI49/POWER((1+'1.Paramètres et Notes'!$C$26),($A49-1))</f>
        <v>10534.879500788316</v>
      </c>
    </row>
    <row r="50" spans="1:36" x14ac:dyDescent="0.25">
      <c r="A50" s="70">
        <v>47</v>
      </c>
      <c r="B50" s="71">
        <v>44</v>
      </c>
      <c r="C50" s="26">
        <f>'Annexe 4'!B51</f>
        <v>0</v>
      </c>
      <c r="D50" s="26">
        <f>'Annexe 4'!F48</f>
        <v>0</v>
      </c>
      <c r="E50" s="26">
        <f t="shared" si="7"/>
        <v>0</v>
      </c>
      <c r="F50" s="32">
        <f>E50/POWER((1+'1.Paramètres et Notes'!$C$26),(A50-1))</f>
        <v>0</v>
      </c>
      <c r="G50" s="71">
        <v>43</v>
      </c>
      <c r="H50" s="66">
        <f>'Annexe 4'!B51</f>
        <v>0</v>
      </c>
      <c r="I50" s="66">
        <f>'Annexe 4'!M47</f>
        <v>40694.669817408925</v>
      </c>
      <c r="J50" s="66">
        <f t="shared" ref="J50" si="8">I50-H50</f>
        <v>40694.669817408925</v>
      </c>
      <c r="K50" s="32">
        <f>J50/POWER((1+'1.Paramètres et Notes'!$C$26),($A50-1))</f>
        <v>5372.6452875207224</v>
      </c>
      <c r="L50" s="70">
        <v>44</v>
      </c>
      <c r="M50" s="66">
        <f>'Annexe 4'!M51</f>
        <v>0</v>
      </c>
      <c r="N50" s="66">
        <f>'Annexe 4'!T48</f>
        <v>0</v>
      </c>
      <c r="O50" s="66">
        <f t="shared" ref="O50" si="9">N50-M50</f>
        <v>0</v>
      </c>
      <c r="P50" s="32">
        <f>O50/POWER((1+'1.Paramètres et Notes'!$C$26),($A50-1))</f>
        <v>0</v>
      </c>
      <c r="Q50" s="70">
        <v>44</v>
      </c>
      <c r="R50" s="66">
        <f>'Annexe 4'!M51</f>
        <v>0</v>
      </c>
      <c r="S50" s="66">
        <f>'Annexe 4'!AA48</f>
        <v>0</v>
      </c>
      <c r="T50" s="66">
        <f t="shared" ref="T50" si="10">S50-R50</f>
        <v>0</v>
      </c>
      <c r="U50" s="32">
        <f>T50/POWER((1+'1.Paramètres et Notes'!$C$26),($A50-1))</f>
        <v>0</v>
      </c>
      <c r="V50" s="70">
        <v>43</v>
      </c>
      <c r="W50" s="66">
        <f>'Annexe 4'!AC48</f>
        <v>0</v>
      </c>
      <c r="X50" s="66">
        <f>'Annexe 4'!AH47</f>
        <v>58701.908056549597</v>
      </c>
      <c r="Y50" s="66">
        <f t="shared" ref="Y50" si="11">X50-W50</f>
        <v>58701.908056549597</v>
      </c>
      <c r="Z50" s="32">
        <f>Y50/POWER((1+'1.Paramètres et Notes'!$C$26),($A50-1))</f>
        <v>7750.0206072092615</v>
      </c>
      <c r="AA50" s="70">
        <v>43</v>
      </c>
      <c r="AB50" s="66">
        <f>'Annexe 4'!AE48</f>
        <v>0</v>
      </c>
      <c r="AC50" s="66">
        <f>'Annexe 4'!AI47</f>
        <v>79777.349315710919</v>
      </c>
      <c r="AD50" s="66">
        <f t="shared" ref="AD50" si="12">AC50-AB50</f>
        <v>79777.349315710919</v>
      </c>
      <c r="AE50" s="32">
        <f>AD50/POWER((1+'1.Paramètres et Notes'!$C$26),($A50-1))</f>
        <v>10532.470266378468</v>
      </c>
      <c r="AF50" s="70">
        <v>43</v>
      </c>
      <c r="AG50" s="66">
        <f>'Annexe 4'!T51</f>
        <v>0</v>
      </c>
      <c r="AH50" s="66">
        <f>'Annexe 4'!AJ47</f>
        <v>76043.398356408085</v>
      </c>
      <c r="AI50" s="66">
        <f t="shared" ref="AI50" si="13">AH50-AG50</f>
        <v>76043.398356408085</v>
      </c>
      <c r="AJ50" s="17">
        <f>AI50/POWER((1+'1.Paramètres et Notes'!$C$26),($A50-1))</f>
        <v>10039.501675765901</v>
      </c>
    </row>
  </sheetData>
  <mergeCells count="8">
    <mergeCell ref="AA2:AE2"/>
    <mergeCell ref="AF2:AJ2"/>
    <mergeCell ref="A2:A3"/>
    <mergeCell ref="B2:F2"/>
    <mergeCell ref="G2:K2"/>
    <mergeCell ref="L2:P2"/>
    <mergeCell ref="Q2:U2"/>
    <mergeCell ref="V2:Z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zoomScaleNormal="100" zoomScalePageLayoutView="4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0.7109375" defaultRowHeight="15" x14ac:dyDescent="0.25"/>
  <cols>
    <col min="1" max="1" width="18.7109375" style="55" customWidth="1"/>
    <col min="2" max="2" width="15.7109375" style="54" customWidth="1"/>
    <col min="3" max="4" width="15.7109375" style="55" customWidth="1"/>
    <col min="5" max="11" width="15.7109375" style="54" customWidth="1"/>
    <col min="12" max="13" width="15.7109375" style="55" customWidth="1"/>
    <col min="14" max="26" width="15.7109375" style="54" customWidth="1"/>
    <col min="27" max="31" width="15.7109375" style="55" customWidth="1"/>
    <col min="32" max="36" width="15.7109375" style="54" customWidth="1"/>
    <col min="37" max="16384" width="10.7109375" style="54"/>
  </cols>
  <sheetData>
    <row r="1" spans="1:36" ht="26.25" x14ac:dyDescent="0.25">
      <c r="A1" s="89" t="str">
        <f>'1.Paramètres et Notes'!B19</f>
        <v>Dynamiques des bénéfices selon le diplôme et l’expérience (deux années de redoublement)</v>
      </c>
    </row>
    <row r="2" spans="1:36" s="55" customFormat="1" ht="38.65" customHeight="1" x14ac:dyDescent="0.25">
      <c r="A2" s="126" t="s">
        <v>144</v>
      </c>
      <c r="B2" s="123" t="s">
        <v>0</v>
      </c>
      <c r="C2" s="124"/>
      <c r="D2" s="124"/>
      <c r="E2" s="124"/>
      <c r="F2" s="125"/>
      <c r="G2" s="118" t="s">
        <v>2</v>
      </c>
      <c r="H2" s="119"/>
      <c r="I2" s="119"/>
      <c r="J2" s="119"/>
      <c r="K2" s="120"/>
      <c r="L2" s="118" t="s">
        <v>3</v>
      </c>
      <c r="M2" s="119"/>
      <c r="N2" s="119"/>
      <c r="O2" s="119"/>
      <c r="P2" s="120"/>
      <c r="Q2" s="118" t="s">
        <v>4</v>
      </c>
      <c r="R2" s="119"/>
      <c r="S2" s="119"/>
      <c r="T2" s="119"/>
      <c r="U2" s="120"/>
      <c r="V2" s="118" t="s">
        <v>5</v>
      </c>
      <c r="W2" s="119"/>
      <c r="X2" s="119"/>
      <c r="Y2" s="119"/>
      <c r="Z2" s="120"/>
      <c r="AA2" s="118" t="s">
        <v>6</v>
      </c>
      <c r="AB2" s="119"/>
      <c r="AC2" s="119"/>
      <c r="AD2" s="119"/>
      <c r="AE2" s="120"/>
      <c r="AF2" s="118" t="s">
        <v>7</v>
      </c>
      <c r="AG2" s="119"/>
      <c r="AH2" s="119"/>
      <c r="AI2" s="119"/>
      <c r="AJ2" s="120"/>
    </row>
    <row r="3" spans="1:36" s="55" customFormat="1" ht="96.6" customHeight="1" x14ac:dyDescent="0.25">
      <c r="A3" s="127"/>
      <c r="B3" s="68" t="s">
        <v>145</v>
      </c>
      <c r="C3" s="59" t="s">
        <v>146</v>
      </c>
      <c r="D3" s="59" t="s">
        <v>142</v>
      </c>
      <c r="E3" s="59" t="s">
        <v>147</v>
      </c>
      <c r="F3" s="60" t="s">
        <v>148</v>
      </c>
      <c r="G3" s="68" t="s">
        <v>145</v>
      </c>
      <c r="H3" s="59" t="s">
        <v>146</v>
      </c>
      <c r="I3" s="59" t="s">
        <v>142</v>
      </c>
      <c r="J3" s="59" t="s">
        <v>147</v>
      </c>
      <c r="K3" s="60" t="s">
        <v>148</v>
      </c>
      <c r="L3" s="68" t="s">
        <v>145</v>
      </c>
      <c r="M3" s="59" t="s">
        <v>146</v>
      </c>
      <c r="N3" s="59" t="s">
        <v>142</v>
      </c>
      <c r="O3" s="59" t="s">
        <v>147</v>
      </c>
      <c r="P3" s="60" t="s">
        <v>148</v>
      </c>
      <c r="Q3" s="68" t="s">
        <v>145</v>
      </c>
      <c r="R3" s="59" t="s">
        <v>146</v>
      </c>
      <c r="S3" s="59" t="s">
        <v>142</v>
      </c>
      <c r="T3" s="59" t="s">
        <v>147</v>
      </c>
      <c r="U3" s="60" t="s">
        <v>148</v>
      </c>
      <c r="V3" s="68" t="s">
        <v>145</v>
      </c>
      <c r="W3" s="59" t="s">
        <v>146</v>
      </c>
      <c r="X3" s="59" t="s">
        <v>142</v>
      </c>
      <c r="Y3" s="59" t="s">
        <v>147</v>
      </c>
      <c r="Z3" s="60" t="s">
        <v>148</v>
      </c>
      <c r="AA3" s="68" t="s">
        <v>145</v>
      </c>
      <c r="AB3" s="59" t="s">
        <v>146</v>
      </c>
      <c r="AC3" s="59" t="s">
        <v>142</v>
      </c>
      <c r="AD3" s="59" t="s">
        <v>147</v>
      </c>
      <c r="AE3" s="60" t="s">
        <v>148</v>
      </c>
      <c r="AF3" s="68" t="s">
        <v>145</v>
      </c>
      <c r="AG3" s="59" t="s">
        <v>146</v>
      </c>
      <c r="AH3" s="59" t="s">
        <v>142</v>
      </c>
      <c r="AI3" s="59" t="s">
        <v>147</v>
      </c>
      <c r="AJ3" s="60" t="s">
        <v>148</v>
      </c>
    </row>
    <row r="4" spans="1:36" x14ac:dyDescent="0.25">
      <c r="A4" s="72">
        <v>1</v>
      </c>
      <c r="B4" s="61" t="s">
        <v>143</v>
      </c>
      <c r="C4" s="1">
        <f>'Annexe 4'!B5</f>
        <v>15766.783297493394</v>
      </c>
      <c r="D4" s="19">
        <v>0</v>
      </c>
      <c r="E4" s="1">
        <f>D4-C4</f>
        <v>-15766.783297493394</v>
      </c>
      <c r="F4" s="67">
        <f>E4/POWER((1+'1.Paramètres et Notes'!$C$26),($A4-1))</f>
        <v>-15766.783297493394</v>
      </c>
      <c r="G4" s="61" t="s">
        <v>143</v>
      </c>
      <c r="H4" s="64">
        <f>'Annexe 4'!B5</f>
        <v>15766.783297493394</v>
      </c>
      <c r="I4" s="65">
        <v>0</v>
      </c>
      <c r="J4" s="64">
        <f>I4-H4</f>
        <v>-15766.783297493394</v>
      </c>
      <c r="K4" s="67">
        <f>J4/POWER((1+'1.Paramètres et Notes'!$C$26),($A4-1))</f>
        <v>-15766.783297493394</v>
      </c>
      <c r="L4" s="61" t="s">
        <v>143</v>
      </c>
      <c r="M4" s="64">
        <f>'Annexe 4'!M5</f>
        <v>23742.085733913333</v>
      </c>
      <c r="N4" s="65">
        <v>0</v>
      </c>
      <c r="O4" s="64">
        <f>N4-M4</f>
        <v>-23742.085733913333</v>
      </c>
      <c r="P4" s="67">
        <f>O4/POWER((1+'1.Paramètres et Notes'!$C$26),($A4-1))</f>
        <v>-23742.085733913333</v>
      </c>
      <c r="Q4" s="61" t="s">
        <v>143</v>
      </c>
      <c r="R4" s="64">
        <f>'Annexe 4'!M5</f>
        <v>23742.085733913333</v>
      </c>
      <c r="S4" s="64">
        <v>0</v>
      </c>
      <c r="T4" s="64">
        <f>S4-R4</f>
        <v>-23742.085733913333</v>
      </c>
      <c r="U4" s="67">
        <f>T4/POWER((1+'1.Paramètres et Notes'!$C$26),($A4-1))</f>
        <v>-23742.085733913333</v>
      </c>
      <c r="V4" s="61" t="s">
        <v>143</v>
      </c>
      <c r="W4" s="64">
        <f>'Annexe 4'!H5</f>
        <v>20763.64143140912</v>
      </c>
      <c r="X4" s="65">
        <v>0</v>
      </c>
      <c r="Y4" s="64">
        <f>X4-W4</f>
        <v>-20763.64143140912</v>
      </c>
      <c r="Z4" s="67">
        <f>Y4/POWER((1+'1.Paramètres et Notes'!$C$26),($A4-1))</f>
        <v>-20763.64143140912</v>
      </c>
      <c r="AA4" s="61" t="s">
        <v>143</v>
      </c>
      <c r="AB4" s="64">
        <f>'Annexe 4'!J5</f>
        <v>25030.924591339302</v>
      </c>
      <c r="AC4" s="65">
        <v>0</v>
      </c>
      <c r="AD4" s="64">
        <f>AC4-AB4</f>
        <v>-25030.924591339302</v>
      </c>
      <c r="AE4" s="67">
        <f>AD4/POWER((1+'1.Paramètres et Notes'!$C$26),($A4-1))</f>
        <v>-25030.924591339302</v>
      </c>
      <c r="AF4" s="61" t="s">
        <v>143</v>
      </c>
      <c r="AG4" s="64">
        <f>'Annexe 4'!T5</f>
        <v>22557.83180827968</v>
      </c>
      <c r="AH4" s="65">
        <v>0</v>
      </c>
      <c r="AI4" s="64">
        <f>AH4-AG4</f>
        <v>-22557.83180827968</v>
      </c>
      <c r="AJ4" s="67">
        <f>AI4/POWER((1+'1.Paramètres et Notes'!$C$26),($A4-1))</f>
        <v>-22557.83180827968</v>
      </c>
    </row>
    <row r="5" spans="1:36" x14ac:dyDescent="0.25">
      <c r="A5" s="72">
        <v>2</v>
      </c>
      <c r="B5" s="61" t="s">
        <v>143</v>
      </c>
      <c r="C5" s="1">
        <f>'Annexe 4'!B6</f>
        <v>16534.029245305643</v>
      </c>
      <c r="D5" s="19">
        <v>0</v>
      </c>
      <c r="E5" s="1">
        <f t="shared" ref="E5:E49" si="0">D5-C5</f>
        <v>-16534.029245305643</v>
      </c>
      <c r="F5" s="67">
        <f>E5/POWER((1+'1.Paramètres et Notes'!$C$26),(A5-1))</f>
        <v>-15822.037555316405</v>
      </c>
      <c r="G5" s="61" t="s">
        <v>143</v>
      </c>
      <c r="H5" s="64">
        <f>'Annexe 4'!B6</f>
        <v>16534.029245305643</v>
      </c>
      <c r="I5" s="65">
        <v>0</v>
      </c>
      <c r="J5" s="64">
        <f t="shared" ref="J5:J49" si="1">I5-H5</f>
        <v>-16534.029245305643</v>
      </c>
      <c r="K5" s="67">
        <f>J5/POWER((1+'1.Paramètres et Notes'!$C$26),($A5-1))</f>
        <v>-15822.037555316405</v>
      </c>
      <c r="L5" s="61" t="s">
        <v>143</v>
      </c>
      <c r="M5" s="64">
        <f>'Annexe 4'!M6</f>
        <v>24646.269710124689</v>
      </c>
      <c r="N5" s="64">
        <v>0</v>
      </c>
      <c r="O5" s="64">
        <f t="shared" ref="O5:O49" si="2">N5-M5</f>
        <v>-24646.269710124689</v>
      </c>
      <c r="P5" s="67">
        <f>O5/POWER((1+'1.Paramètres et Notes'!$C$26),($A5-1))</f>
        <v>-23584.947091028411</v>
      </c>
      <c r="Q5" s="61" t="s">
        <v>143</v>
      </c>
      <c r="R5" s="64">
        <f>'Annexe 4'!M6</f>
        <v>24646.269710124689</v>
      </c>
      <c r="S5" s="64">
        <v>0</v>
      </c>
      <c r="T5" s="64">
        <f t="shared" ref="T5:T49" si="3">S5-R5</f>
        <v>-24646.269710124689</v>
      </c>
      <c r="U5" s="67">
        <f>T5/POWER((1+'1.Paramètres et Notes'!$C$26),($A5-1))</f>
        <v>-23584.947091028411</v>
      </c>
      <c r="V5" s="61" t="s">
        <v>143</v>
      </c>
      <c r="W5" s="64">
        <f>'Annexe 4'!O5</f>
        <v>27701.700933163924</v>
      </c>
      <c r="X5" s="65">
        <v>0</v>
      </c>
      <c r="Y5" s="64">
        <f t="shared" ref="Y5:Y49" si="4">X5-W5</f>
        <v>-27701.700933163924</v>
      </c>
      <c r="Z5" s="67">
        <f>Y5/POWER((1+'1.Paramètres et Notes'!$C$26),($A5-1))</f>
        <v>-26508.80472073103</v>
      </c>
      <c r="AA5" s="61" t="s">
        <v>143</v>
      </c>
      <c r="AB5" s="64">
        <f>'Annexe 4'!Q5</f>
        <v>26346.091375085751</v>
      </c>
      <c r="AC5" s="65">
        <v>0</v>
      </c>
      <c r="AD5" s="64">
        <f t="shared" ref="AD5:AD49" si="5">AC5-AB5</f>
        <v>-26346.091375085751</v>
      </c>
      <c r="AE5" s="67">
        <f>AD5/POWER((1+'1.Paramètres et Notes'!$C$26),($A5-1))</f>
        <v>-25211.570693861962</v>
      </c>
      <c r="AF5" s="61" t="s">
        <v>143</v>
      </c>
      <c r="AG5" s="64">
        <f>'Annexe 4'!T6</f>
        <v>24035.682258832367</v>
      </c>
      <c r="AH5" s="65">
        <v>0</v>
      </c>
      <c r="AI5" s="64">
        <f t="shared" ref="AI5:AI49" si="6">AH5-AG5</f>
        <v>-24035.682258832367</v>
      </c>
      <c r="AJ5" s="67">
        <f>AI5/POWER((1+'1.Paramètres et Notes'!$C$26),($A5-1))</f>
        <v>-23000.652879265424</v>
      </c>
    </row>
    <row r="6" spans="1:36" x14ac:dyDescent="0.25">
      <c r="A6" s="72">
        <v>3</v>
      </c>
      <c r="B6" s="61" t="s">
        <v>149</v>
      </c>
      <c r="C6" s="1">
        <f>'Annexe 4'!B7</f>
        <v>17312.479383069516</v>
      </c>
      <c r="D6" s="1">
        <v>0</v>
      </c>
      <c r="E6" s="1">
        <f t="shared" si="0"/>
        <v>-17312.479383069516</v>
      </c>
      <c r="F6" s="67">
        <f>E6/POWER((1+'1.Paramètres et Notes'!$C$26),(A6-1))</f>
        <v>-15853.555901256399</v>
      </c>
      <c r="G6" s="61" t="s">
        <v>143</v>
      </c>
      <c r="H6" s="64">
        <f>'Annexe 4'!B7</f>
        <v>17312.479383069516</v>
      </c>
      <c r="I6" s="65">
        <v>0</v>
      </c>
      <c r="J6" s="64">
        <f t="shared" si="1"/>
        <v>-17312.479383069516</v>
      </c>
      <c r="K6" s="67">
        <f>J6/POWER((1+'1.Paramètres et Notes'!$C$26),($A6-1))</f>
        <v>-15853.555901256399</v>
      </c>
      <c r="L6" s="61" t="s">
        <v>149</v>
      </c>
      <c r="M6" s="64">
        <f>'Annexe 4'!M7</f>
        <v>25554.271370248036</v>
      </c>
      <c r="N6" s="64">
        <v>0</v>
      </c>
      <c r="O6" s="64">
        <f t="shared" si="2"/>
        <v>-25554.271370248036</v>
      </c>
      <c r="P6" s="67">
        <f>O6/POWER((1+'1.Paramètres et Notes'!$C$26),($A6-1))</f>
        <v>-23400.811675784018</v>
      </c>
      <c r="Q6" s="61" t="s">
        <v>149</v>
      </c>
      <c r="R6" s="64">
        <f>'Annexe 4'!M7</f>
        <v>25554.271370248036</v>
      </c>
      <c r="S6" s="64">
        <v>0</v>
      </c>
      <c r="T6" s="64">
        <f t="shared" si="3"/>
        <v>-25554.271370248036</v>
      </c>
      <c r="U6" s="67">
        <f>T6/POWER((1+'1.Paramètres et Notes'!$C$26),($A6-1))</f>
        <v>-23400.811675784018</v>
      </c>
      <c r="V6" s="61" t="s">
        <v>143</v>
      </c>
      <c r="W6" s="64">
        <f>'Annexe 4'!O6</f>
        <v>28756.681290756856</v>
      </c>
      <c r="X6" s="65">
        <v>0</v>
      </c>
      <c r="Y6" s="64">
        <f t="shared" si="4"/>
        <v>-28756.681290756856</v>
      </c>
      <c r="Z6" s="67">
        <f>Y6/POWER((1+'1.Paramètres et Notes'!$C$26),($A6-1))</f>
        <v>-26333.354356133663</v>
      </c>
      <c r="AA6" s="61" t="s">
        <v>143</v>
      </c>
      <c r="AB6" s="64">
        <f>'Annexe 4'!Q6</f>
        <v>27349.445247366893</v>
      </c>
      <c r="AC6" s="65">
        <v>0</v>
      </c>
      <c r="AD6" s="64">
        <f t="shared" si="5"/>
        <v>-27349.445247366893</v>
      </c>
      <c r="AE6" s="67">
        <f>AD6/POWER((1+'1.Paramètres et Notes'!$C$26),($A6-1))</f>
        <v>-25044.706162740687</v>
      </c>
      <c r="AF6" s="61" t="s">
        <v>143</v>
      </c>
      <c r="AG6" s="64">
        <f>'Annexe 4'!T7</f>
        <v>25549.022379865775</v>
      </c>
      <c r="AH6" s="65">
        <v>0</v>
      </c>
      <c r="AI6" s="64">
        <f t="shared" si="6"/>
        <v>-25549.022379865775</v>
      </c>
      <c r="AJ6" s="67">
        <f>AI6/POWER((1+'1.Paramètres et Notes'!$C$26),($A6-1))</f>
        <v>-23396.005018077223</v>
      </c>
    </row>
    <row r="7" spans="1:36" x14ac:dyDescent="0.25">
      <c r="A7" s="72">
        <v>4</v>
      </c>
      <c r="B7" s="61" t="s">
        <v>149</v>
      </c>
      <c r="C7" s="1">
        <f>'Annexe 4'!B8</f>
        <v>18100.259523020723</v>
      </c>
      <c r="D7" s="1">
        <v>0</v>
      </c>
      <c r="E7" s="1">
        <f t="shared" si="0"/>
        <v>-18100.259523020723</v>
      </c>
      <c r="F7" s="67">
        <f>E7/POWER((1+'1.Paramètres et Notes'!$C$26),(A7-1))</f>
        <v>-15861.195952535592</v>
      </c>
      <c r="G7" s="61" t="s">
        <v>149</v>
      </c>
      <c r="H7" s="64">
        <f>'Annexe 4'!B8</f>
        <v>18100.259523020723</v>
      </c>
      <c r="I7" s="64">
        <v>0</v>
      </c>
      <c r="J7" s="64">
        <f t="shared" si="1"/>
        <v>-18100.259523020723</v>
      </c>
      <c r="K7" s="67">
        <f>J7/POWER((1+'1.Paramètres et Notes'!$C$26),($A7-1))</f>
        <v>-15861.195952535592</v>
      </c>
      <c r="L7" s="61" t="s">
        <v>149</v>
      </c>
      <c r="M7" s="64">
        <f>'Annexe 4'!M8</f>
        <v>26464.018158981733</v>
      </c>
      <c r="N7" s="64">
        <v>0</v>
      </c>
      <c r="O7" s="64">
        <f t="shared" si="2"/>
        <v>-26464.018158981733</v>
      </c>
      <c r="P7" s="67">
        <f>O7/POWER((1+'1.Paramètres et Notes'!$C$26),($A7-1))</f>
        <v>-23190.329242363146</v>
      </c>
      <c r="Q7" s="61" t="s">
        <v>149</v>
      </c>
      <c r="R7" s="64">
        <f>'Annexe 4'!M8</f>
        <v>26464.018158981733</v>
      </c>
      <c r="S7" s="64">
        <v>0</v>
      </c>
      <c r="T7" s="64">
        <f t="shared" si="3"/>
        <v>-26464.018158981733</v>
      </c>
      <c r="U7" s="67">
        <f>T7/POWER((1+'1.Paramètres et Notes'!$C$26),($A7-1))</f>
        <v>-23190.329242363146</v>
      </c>
      <c r="V7" s="61" t="s">
        <v>149</v>
      </c>
      <c r="W7" s="64">
        <f>'Annexe 4'!AC5</f>
        <v>29710.888522206053</v>
      </c>
      <c r="X7" s="64">
        <v>0</v>
      </c>
      <c r="Y7" s="64">
        <f t="shared" si="4"/>
        <v>-29710.888522206053</v>
      </c>
      <c r="Z7" s="67">
        <f>Y7/POWER((1+'1.Paramètres et Notes'!$C$26),($A7-1))</f>
        <v>-26035.550715463149</v>
      </c>
      <c r="AA7" s="61" t="s">
        <v>149</v>
      </c>
      <c r="AB7" s="64">
        <f>'Annexe 4'!AE5</f>
        <v>29317.868014191616</v>
      </c>
      <c r="AC7" s="64">
        <v>0</v>
      </c>
      <c r="AD7" s="64">
        <f t="shared" si="5"/>
        <v>-29317.868014191616</v>
      </c>
      <c r="AE7" s="67">
        <f>AD7/POWER((1+'1.Paramètres et Notes'!$C$26),($A7-1))</f>
        <v>-25691.148178966159</v>
      </c>
      <c r="AF7" s="61" t="s">
        <v>149</v>
      </c>
      <c r="AG7" s="64">
        <f>'Annexe 4'!T8</f>
        <v>27092.610405118601</v>
      </c>
      <c r="AH7" s="64">
        <v>0</v>
      </c>
      <c r="AI7" s="64">
        <f t="shared" si="6"/>
        <v>-27092.610405118601</v>
      </c>
      <c r="AJ7" s="67">
        <f>AI7/POWER((1+'1.Paramètres et Notes'!$C$26),($A7-1))</f>
        <v>-23741.162492988133</v>
      </c>
    </row>
    <row r="8" spans="1:36" x14ac:dyDescent="0.25">
      <c r="A8" s="72">
        <v>5</v>
      </c>
      <c r="B8" s="69">
        <v>1</v>
      </c>
      <c r="C8" s="1">
        <f>'Annexe 4'!B9</f>
        <v>18895.365602250724</v>
      </c>
      <c r="D8" s="1">
        <f>'Annexe 4'!F5</f>
        <v>21034.748941695339</v>
      </c>
      <c r="E8" s="1">
        <f t="shared" si="0"/>
        <v>2139.3833394446156</v>
      </c>
      <c r="F8" s="67">
        <f>E8/POWER((1+'1.Paramètres et Notes'!$C$26),(A8-1))</f>
        <v>1794.0041675856157</v>
      </c>
      <c r="G8" s="61" t="s">
        <v>149</v>
      </c>
      <c r="H8" s="64">
        <f>'Annexe 4'!B9</f>
        <v>18895.365602250724</v>
      </c>
      <c r="I8" s="64">
        <v>0</v>
      </c>
      <c r="J8" s="64">
        <f t="shared" si="1"/>
        <v>-18895.365602250724</v>
      </c>
      <c r="K8" s="67">
        <f>J8/POWER((1+'1.Paramètres et Notes'!$C$26),($A8-1))</f>
        <v>-15844.923167108383</v>
      </c>
      <c r="L8" s="72">
        <v>1</v>
      </c>
      <c r="M8" s="64">
        <f>'Annexe 4'!M9</f>
        <v>27373.356097144282</v>
      </c>
      <c r="N8" s="64">
        <f>'Annexe 4'!T5</f>
        <v>22557.83180827968</v>
      </c>
      <c r="O8" s="64">
        <f t="shared" si="2"/>
        <v>-4815.5242888646026</v>
      </c>
      <c r="P8" s="67">
        <f>O8/POWER((1+'1.Paramètres et Notes'!$C$26),($A8-1))</f>
        <v>-4038.1125177760618</v>
      </c>
      <c r="Q8" s="72">
        <v>1</v>
      </c>
      <c r="R8" s="64">
        <f>'Annexe 4'!M9</f>
        <v>27373.356097144282</v>
      </c>
      <c r="S8" s="64">
        <f>'Annexe 4'!AA5</f>
        <v>23833.401570008617</v>
      </c>
      <c r="T8" s="64">
        <f t="shared" si="3"/>
        <v>-3539.9545271356656</v>
      </c>
      <c r="U8" s="67">
        <f>T8/POWER((1+'1.Paramètres et Notes'!$C$26),($A8-1))</f>
        <v>-2968.4690245337674</v>
      </c>
      <c r="V8" s="61" t="s">
        <v>149</v>
      </c>
      <c r="W8" s="64">
        <f>'Annexe 4'!AC6</f>
        <v>31802.177448139795</v>
      </c>
      <c r="X8" s="64">
        <v>0</v>
      </c>
      <c r="Y8" s="64">
        <f t="shared" si="4"/>
        <v>-31802.177448139795</v>
      </c>
      <c r="Z8" s="67">
        <f>Y8/POWER((1+'1.Paramètres et Notes'!$C$26),($A8-1))</f>
        <v>-26668.076650101946</v>
      </c>
      <c r="AA8" s="61" t="s">
        <v>149</v>
      </c>
      <c r="AB8" s="64">
        <f>'Annexe 4'!AE6</f>
        <v>31381.493027096934</v>
      </c>
      <c r="AC8" s="64">
        <v>0</v>
      </c>
      <c r="AD8" s="64">
        <f t="shared" si="5"/>
        <v>-31381.493027096934</v>
      </c>
      <c r="AE8" s="67">
        <f>AD8/POWER((1+'1.Paramètres et Notes'!$C$26),($A8-1))</f>
        <v>-26315.30695676351</v>
      </c>
      <c r="AF8" s="61" t="s">
        <v>149</v>
      </c>
      <c r="AG8" s="64">
        <f>'Annexe 4'!T9</f>
        <v>28660.6575159272</v>
      </c>
      <c r="AH8" s="64">
        <v>0</v>
      </c>
      <c r="AI8" s="64">
        <f t="shared" si="6"/>
        <v>-28660.6575159272</v>
      </c>
      <c r="AJ8" s="67">
        <f>AI8/POWER((1+'1.Paramètres et Notes'!$C$26),($A8-1))</f>
        <v>-24033.719474820886</v>
      </c>
    </row>
    <row r="9" spans="1:36" x14ac:dyDescent="0.25">
      <c r="A9" s="72">
        <v>6</v>
      </c>
      <c r="B9" s="72">
        <v>2</v>
      </c>
      <c r="C9" s="1">
        <f>'Annexe 4'!B10</f>
        <v>19695.670125594224</v>
      </c>
      <c r="D9" s="1">
        <f>'Annexe 4'!F6</f>
        <v>21975.825036414688</v>
      </c>
      <c r="E9" s="1">
        <f t="shared" si="0"/>
        <v>2280.1549108204636</v>
      </c>
      <c r="F9" s="67">
        <f>E9/POWER((1+'1.Paramètres et Notes'!$C$26),(A9-1))</f>
        <v>1829.712694371555</v>
      </c>
      <c r="G9" s="69">
        <v>1</v>
      </c>
      <c r="H9" s="64">
        <f>'Annexe 4'!B10</f>
        <v>19695.670125594224</v>
      </c>
      <c r="I9" s="64">
        <f>'Annexe 4'!M5</f>
        <v>23742.085733913333</v>
      </c>
      <c r="J9" s="64">
        <f t="shared" si="1"/>
        <v>4046.4156083191083</v>
      </c>
      <c r="K9" s="67">
        <f>J9/POWER((1+'1.Paramètres et Notes'!$C$26),($A9-1))</f>
        <v>3247.0504394723707</v>
      </c>
      <c r="L9" s="72">
        <v>2</v>
      </c>
      <c r="M9" s="64">
        <f>'Annexe 4'!M10</f>
        <v>28280.057373846252</v>
      </c>
      <c r="N9" s="64">
        <f>'Annexe 4'!T6</f>
        <v>24035.682258832367</v>
      </c>
      <c r="O9" s="64">
        <f t="shared" si="2"/>
        <v>-4244.3751150138851</v>
      </c>
      <c r="P9" s="67">
        <f>O9/POWER((1+'1.Paramètres et Notes'!$C$26),($A9-1))</f>
        <v>-3405.9032527843538</v>
      </c>
      <c r="Q9" s="72">
        <v>2</v>
      </c>
      <c r="R9" s="64">
        <f>'Annexe 4'!M10</f>
        <v>28280.057373846252</v>
      </c>
      <c r="S9" s="64">
        <f>'Annexe 4'!AA6</f>
        <v>25510.986161039556</v>
      </c>
      <c r="T9" s="64">
        <f t="shared" si="3"/>
        <v>-2769.0712128066953</v>
      </c>
      <c r="U9" s="67">
        <f>T9/POWER((1+'1.Paramètres et Notes'!$C$26),($A9-1))</f>
        <v>-2222.0440925516514</v>
      </c>
      <c r="V9" s="72">
        <v>1</v>
      </c>
      <c r="W9" s="64">
        <f>'Annexe 4'!AC7</f>
        <v>33946.246443337433</v>
      </c>
      <c r="X9" s="64">
        <f>'Annexe 4'!AH5</f>
        <v>34477.835434755383</v>
      </c>
      <c r="Y9" s="64">
        <f t="shared" si="4"/>
        <v>531.58899141794973</v>
      </c>
      <c r="Z9" s="67">
        <f>Y9/POWER((1+'1.Paramètres et Notes'!$C$26),($A9-1))</f>
        <v>426.57414247157692</v>
      </c>
      <c r="AA9" s="72">
        <v>1</v>
      </c>
      <c r="AB9" s="64">
        <f>'Annexe 4'!AE7</f>
        <v>33497.199925850342</v>
      </c>
      <c r="AC9" s="64">
        <f>'Annexe 4'!AI5</f>
        <v>38365.73206366926</v>
      </c>
      <c r="AD9" s="64">
        <f t="shared" si="5"/>
        <v>4868.5321378189183</v>
      </c>
      <c r="AE9" s="67">
        <f>AD9/POWER((1+'1.Paramètres et Notes'!$C$26),($A9-1))</f>
        <v>3906.7587089150038</v>
      </c>
      <c r="AF9" s="72">
        <v>1</v>
      </c>
      <c r="AG9" s="64">
        <f>'Annexe 4'!T10</f>
        <v>30246.851891213086</v>
      </c>
      <c r="AH9" s="64">
        <f>'Annexe 4'!AJ5</f>
        <v>40580.730019530369</v>
      </c>
      <c r="AI9" s="64">
        <f t="shared" si="6"/>
        <v>10333.878128317283</v>
      </c>
      <c r="AJ9" s="67">
        <f>AI9/POWER((1+'1.Paramètres et Notes'!$C$26),($A9-1))</f>
        <v>8292.4313184787352</v>
      </c>
    </row>
    <row r="10" spans="1:36" x14ac:dyDescent="0.25">
      <c r="A10" s="72">
        <v>7</v>
      </c>
      <c r="B10" s="69">
        <v>3</v>
      </c>
      <c r="C10" s="1">
        <f>'Annexe 4'!B11</f>
        <v>20498.929846609099</v>
      </c>
      <c r="D10" s="1">
        <f>'Annexe 4'!F7</f>
        <v>22926.949336109978</v>
      </c>
      <c r="E10" s="1">
        <f t="shared" si="0"/>
        <v>2428.019489500879</v>
      </c>
      <c r="F10" s="67">
        <f>E10/POWER((1+'1.Paramètres et Notes'!$C$26),(A10-1))</f>
        <v>1864.4658184440552</v>
      </c>
      <c r="G10" s="72">
        <v>2</v>
      </c>
      <c r="H10" s="64">
        <f>'Annexe 4'!B11</f>
        <v>20498.929846609099</v>
      </c>
      <c r="I10" s="64">
        <f>'Annexe 4'!M6</f>
        <v>24646.269710124689</v>
      </c>
      <c r="J10" s="64">
        <f t="shared" si="1"/>
        <v>4147.33986351559</v>
      </c>
      <c r="K10" s="67">
        <f>J10/POWER((1+'1.Paramètres et Notes'!$C$26),($A10-1))</f>
        <v>3184.7246063847756</v>
      </c>
      <c r="L10" s="72">
        <v>3</v>
      </c>
      <c r="M10" s="64">
        <f>'Annexe 4'!M11</f>
        <v>29181.828653325414</v>
      </c>
      <c r="N10" s="64">
        <f>'Annexe 4'!T7</f>
        <v>25549.022379865775</v>
      </c>
      <c r="O10" s="64">
        <f t="shared" si="2"/>
        <v>-3632.8062734596388</v>
      </c>
      <c r="P10" s="67">
        <f>O10/POWER((1+'1.Paramètres et Notes'!$C$26),($A10-1))</f>
        <v>-2789.6164553798453</v>
      </c>
      <c r="Q10" s="72">
        <v>3</v>
      </c>
      <c r="R10" s="64">
        <f>'Annexe 4'!M11</f>
        <v>29181.828653325414</v>
      </c>
      <c r="S10" s="64">
        <f>'Annexe 4'!AA7</f>
        <v>27230.909727719751</v>
      </c>
      <c r="T10" s="64">
        <f t="shared" si="3"/>
        <v>-1950.9189256056634</v>
      </c>
      <c r="U10" s="67">
        <f>T10/POWER((1+'1.Paramètres et Notes'!$C$26),($A10-1))</f>
        <v>-1498.1023286988088</v>
      </c>
      <c r="V10" s="72">
        <v>2</v>
      </c>
      <c r="W10" s="64">
        <f>'Annexe 4'!AC8</f>
        <v>36134.358557561194</v>
      </c>
      <c r="X10" s="64">
        <f>'Annexe 4'!AH6</f>
        <v>36995.438244576711</v>
      </c>
      <c r="Y10" s="64">
        <f t="shared" si="4"/>
        <v>861.07968701551727</v>
      </c>
      <c r="Z10" s="67">
        <f>Y10/POWER((1+'1.Paramètres et Notes'!$C$26),($A10-1))</f>
        <v>661.21942197711337</v>
      </c>
      <c r="AA10" s="72">
        <v>2</v>
      </c>
      <c r="AB10" s="64">
        <f>'Annexe 4'!AE8</f>
        <v>35656.367334025272</v>
      </c>
      <c r="AC10" s="64">
        <f>'Annexe 4'!AI6</f>
        <v>40650.075838058801</v>
      </c>
      <c r="AD10" s="64">
        <f t="shared" si="5"/>
        <v>4993.7085040335296</v>
      </c>
      <c r="AE10" s="67">
        <f>AD10/POWER((1+'1.Paramètres et Notes'!$C$26),($A10-1))</f>
        <v>3834.6474784507873</v>
      </c>
      <c r="AF10" s="72">
        <v>2</v>
      </c>
      <c r="AG10" s="64">
        <f>'Annexe 4'!T11</f>
        <v>31844.390617542824</v>
      </c>
      <c r="AH10" s="64">
        <f>'Annexe 4'!AJ6</f>
        <v>41986.40387976115</v>
      </c>
      <c r="AI10" s="64">
        <f t="shared" si="6"/>
        <v>10142.013262218326</v>
      </c>
      <c r="AJ10" s="67">
        <f>AI10/POWER((1+'1.Paramètres et Notes'!$C$26),($A10-1))</f>
        <v>7788.0087616181008</v>
      </c>
    </row>
    <row r="11" spans="1:36" x14ac:dyDescent="0.25">
      <c r="A11" s="72">
        <v>8</v>
      </c>
      <c r="B11" s="72">
        <v>4</v>
      </c>
      <c r="C11" s="1">
        <f>'Annexe 4'!B12</f>
        <v>21302.794670085103</v>
      </c>
      <c r="D11" s="1">
        <f>'Annexe 4'!F8</f>
        <v>23885.843392967756</v>
      </c>
      <c r="E11" s="1">
        <f t="shared" si="0"/>
        <v>2583.0487228826532</v>
      </c>
      <c r="F11" s="67">
        <f>E11/POWER((1+'1.Paramètres et Notes'!$C$26),(A11-1))</f>
        <v>1898.0977091544983</v>
      </c>
      <c r="G11" s="69">
        <v>3</v>
      </c>
      <c r="H11" s="64">
        <f>'Annexe 4'!B12</f>
        <v>21302.794670085103</v>
      </c>
      <c r="I11" s="64">
        <f>'Annexe 4'!M7</f>
        <v>25554.271370248036</v>
      </c>
      <c r="J11" s="64">
        <f t="shared" si="1"/>
        <v>4251.4767001629334</v>
      </c>
      <c r="K11" s="67">
        <f>J11/POWER((1+'1.Paramètres et Notes'!$C$26),($A11-1))</f>
        <v>3124.1060664536267</v>
      </c>
      <c r="L11" s="72">
        <v>4</v>
      </c>
      <c r="M11" s="64">
        <f>'Annexe 4'!M12</f>
        <v>30076.320060367889</v>
      </c>
      <c r="N11" s="64">
        <f>'Annexe 4'!T8</f>
        <v>27092.610405118601</v>
      </c>
      <c r="O11" s="64">
        <f t="shared" si="2"/>
        <v>-2983.7096552492876</v>
      </c>
      <c r="P11" s="67">
        <f>O11/POWER((1+'1.Paramètres et Notes'!$C$26),($A11-1))</f>
        <v>-2192.5147641390872</v>
      </c>
      <c r="Q11" s="72">
        <v>4</v>
      </c>
      <c r="R11" s="64">
        <f>'Annexe 4'!M12</f>
        <v>30076.320060367889</v>
      </c>
      <c r="S11" s="64">
        <f>'Annexe 4'!AA8</f>
        <v>28986.163686534146</v>
      </c>
      <c r="T11" s="64">
        <f t="shared" si="3"/>
        <v>-1090.1563738337427</v>
      </c>
      <c r="U11" s="67">
        <f>T11/POWER((1+'1.Paramètres et Notes'!$C$26),($A11-1))</f>
        <v>-801.07792681694832</v>
      </c>
      <c r="V11" s="72">
        <v>3</v>
      </c>
      <c r="W11" s="64">
        <f>'Annexe 4'!AC9</f>
        <v>38356.822803690389</v>
      </c>
      <c r="X11" s="64">
        <f>'Annexe 4'!AH7</f>
        <v>39585.095869306584</v>
      </c>
      <c r="Y11" s="64">
        <f t="shared" si="4"/>
        <v>1228.2730656161948</v>
      </c>
      <c r="Z11" s="67">
        <f>Y11/POWER((1+'1.Paramètres et Notes'!$C$26),($A11-1))</f>
        <v>902.57000241965079</v>
      </c>
      <c r="AA11" s="72">
        <v>3</v>
      </c>
      <c r="AB11" s="64">
        <f>'Annexe 4'!AE9</f>
        <v>37849.432458468669</v>
      </c>
      <c r="AC11" s="64">
        <f>'Annexe 4'!AI7</f>
        <v>42985.623713375746</v>
      </c>
      <c r="AD11" s="64">
        <f t="shared" si="5"/>
        <v>5136.1912549070767</v>
      </c>
      <c r="AE11" s="67">
        <f>AD11/POWER((1+'1.Paramètres et Notes'!$C$26),($A11-1))</f>
        <v>3774.2194982054866</v>
      </c>
      <c r="AF11" s="72">
        <v>3</v>
      </c>
      <c r="AG11" s="64">
        <f>'Annexe 4'!T12</f>
        <v>33446.019442651334</v>
      </c>
      <c r="AH11" s="64">
        <f>'Annexe 4'!AJ7</f>
        <v>43400.313816923233</v>
      </c>
      <c r="AI11" s="64">
        <f t="shared" si="6"/>
        <v>9954.2943742718999</v>
      </c>
      <c r="AJ11" s="67">
        <f>AI11/POWER((1+'1.Paramètres et Notes'!$C$26),($A11-1))</f>
        <v>7314.6987823633708</v>
      </c>
    </row>
    <row r="12" spans="1:36" x14ac:dyDescent="0.25">
      <c r="A12" s="72">
        <v>9</v>
      </c>
      <c r="B12" s="69">
        <v>5</v>
      </c>
      <c r="C12" s="1">
        <f>'Annexe 4'!B13</f>
        <v>22104.817745655128</v>
      </c>
      <c r="D12" s="1">
        <f>'Annexe 4'!F9</f>
        <v>24850.098614173126</v>
      </c>
      <c r="E12" s="1">
        <f t="shared" si="0"/>
        <v>2745.2808685179989</v>
      </c>
      <c r="F12" s="67">
        <f>E12/POWER((1+'1.Paramètres et Notes'!$C$26),(A12-1))</f>
        <v>1930.4406760940053</v>
      </c>
      <c r="G12" s="72">
        <v>4</v>
      </c>
      <c r="H12" s="64">
        <f>'Annexe 4'!B13</f>
        <v>22104.817745655128</v>
      </c>
      <c r="I12" s="64">
        <f>'Annexe 4'!M8</f>
        <v>26464.018158981733</v>
      </c>
      <c r="J12" s="64">
        <f t="shared" si="1"/>
        <v>4359.2004133266055</v>
      </c>
      <c r="K12" s="67">
        <f>J12/POWER((1+'1.Paramètres et Notes'!$C$26),($A12-1))</f>
        <v>3065.3248961277668</v>
      </c>
      <c r="L12" s="72">
        <v>5</v>
      </c>
      <c r="M12" s="64">
        <f>'Annexe 4'!M13</f>
        <v>30961.134801246753</v>
      </c>
      <c r="N12" s="64">
        <f>'Annexe 4'!T9</f>
        <v>28660.6575159272</v>
      </c>
      <c r="O12" s="64">
        <f t="shared" si="2"/>
        <v>-2300.4772853195536</v>
      </c>
      <c r="P12" s="67">
        <f>O12/POWER((1+'1.Paramètres et Notes'!$C$26),($A12-1))</f>
        <v>-1617.6614119664036</v>
      </c>
      <c r="Q12" s="72">
        <v>5</v>
      </c>
      <c r="R12" s="64">
        <f>'Annexe 4'!M13</f>
        <v>30961.134801246753</v>
      </c>
      <c r="S12" s="64">
        <f>'Annexe 4'!AA9</f>
        <v>30768.974147197227</v>
      </c>
      <c r="T12" s="64">
        <f t="shared" si="3"/>
        <v>-192.16065404952678</v>
      </c>
      <c r="U12" s="67">
        <f>T12/POWER((1+'1.Paramètres et Notes'!$C$26),($A12-1))</f>
        <v>-135.12451391623526</v>
      </c>
      <c r="V12" s="72">
        <v>4</v>
      </c>
      <c r="W12" s="64">
        <f>'Annexe 4'!AC10</f>
        <v>40603.043592974209</v>
      </c>
      <c r="X12" s="64">
        <f>'Annexe 4'!AH8</f>
        <v>42236.757164697716</v>
      </c>
      <c r="Y12" s="64">
        <f t="shared" si="4"/>
        <v>1633.7135717235069</v>
      </c>
      <c r="Z12" s="67">
        <f>Y12/POWER((1+'1.Paramètres et Notes'!$C$26),($A12-1))</f>
        <v>1148.8030853631406</v>
      </c>
      <c r="AA12" s="72">
        <v>4</v>
      </c>
      <c r="AB12" s="64">
        <f>'Annexe 4'!AE10</f>
        <v>40065.93987061613</v>
      </c>
      <c r="AC12" s="64">
        <f>'Annexe 4'!AI8</f>
        <v>45365.855688603442</v>
      </c>
      <c r="AD12" s="64">
        <f t="shared" si="5"/>
        <v>5299.915817987312</v>
      </c>
      <c r="AE12" s="67">
        <f>AD12/POWER((1+'1.Paramètres et Notes'!$C$26),($A12-1))</f>
        <v>3726.8219773956662</v>
      </c>
      <c r="AF12" s="72">
        <v>4</v>
      </c>
      <c r="AG12" s="64">
        <f>'Annexe 4'!T13</f>
        <v>35044.080219963769</v>
      </c>
      <c r="AH12" s="64">
        <f>'Annexe 4'!AJ8</f>
        <v>44820.059385415509</v>
      </c>
      <c r="AI12" s="64">
        <f t="shared" si="6"/>
        <v>9775.9791654517394</v>
      </c>
      <c r="AJ12" s="67">
        <f>AI12/POWER((1+'1.Paramètres et Notes'!$C$26),($A12-1))</f>
        <v>6874.3231507030905</v>
      </c>
    </row>
    <row r="13" spans="1:36" x14ac:dyDescent="0.25">
      <c r="A13" s="72">
        <v>10</v>
      </c>
      <c r="B13" s="72">
        <v>6</v>
      </c>
      <c r="C13" s="1">
        <f>'Annexe 4'!B14</f>
        <v>22902.466708009088</v>
      </c>
      <c r="D13" s="1">
        <f>'Annexe 4'!F10</f>
        <v>25817.184547009001</v>
      </c>
      <c r="E13" s="1">
        <f t="shared" si="0"/>
        <v>2914.7178389999135</v>
      </c>
      <c r="F13" s="67">
        <f>E13/POWER((1+'1.Paramètres et Notes'!$C$26),(A13-1))</f>
        <v>1961.3265394215782</v>
      </c>
      <c r="G13" s="69">
        <v>5</v>
      </c>
      <c r="H13" s="64">
        <f>'Annexe 4'!B14</f>
        <v>22902.466708009088</v>
      </c>
      <c r="I13" s="64">
        <f>'Annexe 4'!M9</f>
        <v>27373.356097144282</v>
      </c>
      <c r="J13" s="64">
        <f t="shared" si="1"/>
        <v>4470.8893891351945</v>
      </c>
      <c r="K13" s="67">
        <f>J13/POWER((1+'1.Paramètres et Notes'!$C$26),($A13-1))</f>
        <v>3008.4812658016758</v>
      </c>
      <c r="L13" s="72">
        <v>6</v>
      </c>
      <c r="M13" s="64">
        <f>'Annexe 4'!M14</f>
        <v>31833.83937030446</v>
      </c>
      <c r="N13" s="64">
        <f>'Annexe 4'!T10</f>
        <v>30246.851891213086</v>
      </c>
      <c r="O13" s="64">
        <f t="shared" si="2"/>
        <v>-1586.9874790913746</v>
      </c>
      <c r="P13" s="67">
        <f>O13/POWER((1+'1.Paramètres et Notes'!$C$26),($A13-1))</f>
        <v>-1067.8909014190008</v>
      </c>
      <c r="Q13" s="72">
        <v>6</v>
      </c>
      <c r="R13" s="64">
        <f>'Annexe 4'!M14</f>
        <v>31833.83937030446</v>
      </c>
      <c r="S13" s="64">
        <f>'Annexe 4'!AA10</f>
        <v>32570.841568492648</v>
      </c>
      <c r="T13" s="64">
        <f t="shared" si="3"/>
        <v>737.00219818818732</v>
      </c>
      <c r="U13" s="67">
        <f>T13/POWER((1+'1.Paramètres et Notes'!$C$26),($A13-1))</f>
        <v>495.93204240123242</v>
      </c>
      <c r="V13" s="72">
        <v>5</v>
      </c>
      <c r="W13" s="64">
        <f>'Annexe 4'!AC11</f>
        <v>42861.586201544531</v>
      </c>
      <c r="X13" s="64">
        <f>'Annexe 4'!AH9</f>
        <v>44939.141676878578</v>
      </c>
      <c r="Y13" s="64">
        <f t="shared" si="4"/>
        <v>2077.5554753340475</v>
      </c>
      <c r="Z13" s="67">
        <f>Y13/POWER((1+'1.Paramètres et Notes'!$C$26),($A13-1))</f>
        <v>1397.9962781891081</v>
      </c>
      <c r="AA13" s="72">
        <v>5</v>
      </c>
      <c r="AB13" s="64">
        <f>'Annexe 4'!AE11</f>
        <v>42294.606107002925</v>
      </c>
      <c r="AC13" s="64">
        <f>'Annexe 4'!AI9</f>
        <v>47783.612846862896</v>
      </c>
      <c r="AD13" s="64">
        <f t="shared" si="5"/>
        <v>5489.0067398599713</v>
      </c>
      <c r="AE13" s="67">
        <f>AD13/POWER((1+'1.Paramètres et Notes'!$C$26),($A13-1))</f>
        <v>3693.5769390443547</v>
      </c>
      <c r="AF13" s="72">
        <v>5</v>
      </c>
      <c r="AG13" s="64">
        <f>'Annexe 4'!T14</f>
        <v>36630.565751275892</v>
      </c>
      <c r="AH13" s="64">
        <f>'Annexe 4'!AJ9</f>
        <v>46243.143906739402</v>
      </c>
      <c r="AI13" s="64">
        <f t="shared" si="6"/>
        <v>9612.5781554635105</v>
      </c>
      <c r="AJ13" s="67">
        <f>AI13/POWER((1+'1.Paramètres et Notes'!$C$26),($A13-1))</f>
        <v>6468.3464026293568</v>
      </c>
    </row>
    <row r="14" spans="1:36" x14ac:dyDescent="0.25">
      <c r="A14" s="72">
        <v>11</v>
      </c>
      <c r="B14" s="69">
        <v>7</v>
      </c>
      <c r="C14" s="1">
        <f>'Annexe 4'!B15</f>
        <v>23693.136005108729</v>
      </c>
      <c r="D14" s="1">
        <f>'Annexe 4'!F11</f>
        <v>26784.458371774595</v>
      </c>
      <c r="E14" s="1">
        <f t="shared" si="0"/>
        <v>3091.3223666658669</v>
      </c>
      <c r="F14" s="67">
        <f>E14/POWER((1+'1.Paramètres et Notes'!$C$26),(A14-1))</f>
        <v>1990.5880459747791</v>
      </c>
      <c r="G14" s="72">
        <v>6</v>
      </c>
      <c r="H14" s="64">
        <f>'Annexe 4'!B15</f>
        <v>23693.136005108729</v>
      </c>
      <c r="I14" s="64">
        <f>'Annexe 4'!M10</f>
        <v>28280.057373846252</v>
      </c>
      <c r="J14" s="64">
        <f t="shared" si="1"/>
        <v>4586.9213687375232</v>
      </c>
      <c r="K14" s="67">
        <f>J14/POWER((1+'1.Paramètres et Notes'!$C$26),($A14-1))</f>
        <v>2953.6456446252269</v>
      </c>
      <c r="L14" s="72">
        <v>7</v>
      </c>
      <c r="M14" s="64">
        <f>'Annexe 4'!M15</f>
        <v>32691.974285772012</v>
      </c>
      <c r="N14" s="64">
        <f>'Annexe 4'!T11</f>
        <v>31844.390617542824</v>
      </c>
      <c r="O14" s="64">
        <f t="shared" si="2"/>
        <v>-847.58366822918833</v>
      </c>
      <c r="P14" s="67">
        <f>O14/POWER((1+'1.Paramètres et Notes'!$C$26),($A14-1))</f>
        <v>-545.78258680934243</v>
      </c>
      <c r="Q14" s="72">
        <v>7</v>
      </c>
      <c r="R14" s="64">
        <f>'Annexe 4'!M15</f>
        <v>32691.974285772012</v>
      </c>
      <c r="S14" s="64">
        <f>'Annexe 4'!AA11</f>
        <v>34382.59327402644</v>
      </c>
      <c r="T14" s="64">
        <f t="shared" si="3"/>
        <v>1690.6189882544277</v>
      </c>
      <c r="U14" s="67">
        <f>T14/POWER((1+'1.Paramètres et Notes'!$C$26),($A14-1))</f>
        <v>1088.6363663026507</v>
      </c>
      <c r="V14" s="72">
        <v>6</v>
      </c>
      <c r="W14" s="64">
        <f>'Annexe 4'!AC12</f>
        <v>45120.258131940856</v>
      </c>
      <c r="X14" s="64">
        <f>'Annexe 4'!AH10</f>
        <v>47679.788547442731</v>
      </c>
      <c r="Y14" s="64">
        <f t="shared" si="4"/>
        <v>2559.5304155018748</v>
      </c>
      <c r="Z14" s="67">
        <f>Y14/POWER((1+'1.Paramètres et Notes'!$C$26),($A14-1))</f>
        <v>1648.1524875395157</v>
      </c>
      <c r="AA14" s="72">
        <v>6</v>
      </c>
      <c r="AB14" s="64">
        <f>'Annexe 4'!AE12</f>
        <v>44523.399954525397</v>
      </c>
      <c r="AC14" s="64">
        <f>'Annexe 4'!AI10</f>
        <v>50231.11990386252</v>
      </c>
      <c r="AD14" s="64">
        <f t="shared" si="5"/>
        <v>5707.7199493371227</v>
      </c>
      <c r="AE14" s="67">
        <f>AD14/POWER((1+'1.Paramètres et Notes'!$C$26),($A14-1))</f>
        <v>3675.3588766532894</v>
      </c>
      <c r="AF14" s="72">
        <v>6</v>
      </c>
      <c r="AG14" s="64">
        <f>'Annexe 4'!T15</f>
        <v>38197.181592726592</v>
      </c>
      <c r="AH14" s="64">
        <f>'Annexe 4'!AJ10</f>
        <v>47666.980771805815</v>
      </c>
      <c r="AI14" s="64">
        <f t="shared" si="6"/>
        <v>9469.7991790792221</v>
      </c>
      <c r="AJ14" s="67">
        <f>AI14/POWER((1+'1.Paramètres et Notes'!$C$26),($A14-1))</f>
        <v>6097.8658346744905</v>
      </c>
    </row>
    <row r="15" spans="1:36" x14ac:dyDescent="0.25">
      <c r="A15" s="72">
        <v>12</v>
      </c>
      <c r="B15" s="72">
        <v>8</v>
      </c>
      <c r="C15" s="1">
        <f>'Annexe 4'!B16</f>
        <v>24474.160241867754</v>
      </c>
      <c r="D15" s="1">
        <f>'Annexe 4'!F12</f>
        <v>27749.175570197858</v>
      </c>
      <c r="E15" s="1">
        <f t="shared" si="0"/>
        <v>3275.0153283301042</v>
      </c>
      <c r="F15" s="67">
        <f>E15/POWER((1+'1.Paramètres et Notes'!$C$26),(A15-1))</f>
        <v>2018.0603148176699</v>
      </c>
      <c r="G15" s="69">
        <v>7</v>
      </c>
      <c r="H15" s="64">
        <f>'Annexe 4'!B16</f>
        <v>24474.160241867754</v>
      </c>
      <c r="I15" s="64">
        <f>'Annexe 4'!M11</f>
        <v>29181.828653325414</v>
      </c>
      <c r="J15" s="64">
        <f t="shared" si="1"/>
        <v>4707.6684114576601</v>
      </c>
      <c r="K15" s="67">
        <f>J15/POWER((1+'1.Paramètres et Notes'!$C$26),($A15-1))</f>
        <v>2900.8593377569255</v>
      </c>
      <c r="L15" s="72">
        <v>8</v>
      </c>
      <c r="M15" s="64">
        <f>'Annexe 4'!M16</f>
        <v>33533.065292226805</v>
      </c>
      <c r="N15" s="64">
        <f>'Annexe 4'!T12</f>
        <v>33446.019442651334</v>
      </c>
      <c r="O15" s="64">
        <f t="shared" si="2"/>
        <v>-87.045849575471948</v>
      </c>
      <c r="P15" s="67">
        <f>O15/POWER((1+'1.Paramètres et Notes'!$C$26),($A15-1))</f>
        <v>-53.637542724851173</v>
      </c>
      <c r="Q15" s="72">
        <v>8</v>
      </c>
      <c r="R15" s="64">
        <f>'Annexe 4'!M16</f>
        <v>33533.065292226805</v>
      </c>
      <c r="S15" s="64">
        <f>'Annexe 4'!AA12</f>
        <v>36194.448718598826</v>
      </c>
      <c r="T15" s="64">
        <f t="shared" si="3"/>
        <v>2661.38342637202</v>
      </c>
      <c r="U15" s="67">
        <f>T15/POWER((1+'1.Paramètres et Notes'!$C$26),($A15-1))</f>
        <v>1639.9411107530232</v>
      </c>
      <c r="V15" s="72">
        <v>7</v>
      </c>
      <c r="W15" s="64">
        <f>'Annexe 4'!AC13</f>
        <v>47366.205908107731</v>
      </c>
      <c r="X15" s="64">
        <f>'Annexe 4'!AH11</f>
        <v>50445.125754305882</v>
      </c>
      <c r="Y15" s="64">
        <f t="shared" si="4"/>
        <v>3078.9198461981505</v>
      </c>
      <c r="Z15" s="67">
        <f>Y15/POWER((1+'1.Paramètres et Notes'!$C$26),($A15-1))</f>
        <v>1897.2265260465765</v>
      </c>
      <c r="AA15" s="72">
        <v>7</v>
      </c>
      <c r="AB15" s="64">
        <f>'Annexe 4'!AE13</f>
        <v>46739.637965018206</v>
      </c>
      <c r="AC15" s="64">
        <f>'Annexe 4'!AI11</f>
        <v>52700.015206945485</v>
      </c>
      <c r="AD15" s="64">
        <f t="shared" si="5"/>
        <v>5960.3772419272791</v>
      </c>
      <c r="AE15" s="67">
        <f>AD15/POWER((1+'1.Paramètres et Notes'!$C$26),($A15-1))</f>
        <v>3672.7769391567995</v>
      </c>
      <c r="AF15" s="72">
        <v>7</v>
      </c>
      <c r="AG15" s="64">
        <f>'Annexe 4'!T16</f>
        <v>39735.414248551155</v>
      </c>
      <c r="AH15" s="64">
        <f>'Annexe 4'!AJ11</f>
        <v>49088.900371589807</v>
      </c>
      <c r="AI15" s="64">
        <f t="shared" si="6"/>
        <v>9353.4861230386523</v>
      </c>
      <c r="AJ15" s="67">
        <f>AI15/POWER((1+'1.Paramètres et Notes'!$C$26),($A15-1))</f>
        <v>5763.6063522568948</v>
      </c>
    </row>
    <row r="16" spans="1:36" x14ac:dyDescent="0.25">
      <c r="A16" s="72">
        <v>13</v>
      </c>
      <c r="B16" s="69">
        <v>9</v>
      </c>
      <c r="C16" s="1">
        <f>'Annexe 4'!B17</f>
        <v>25242.828453193</v>
      </c>
      <c r="D16" s="1">
        <f>'Annexe 4'!F13</f>
        <v>28708.501724033515</v>
      </c>
      <c r="E16" s="1">
        <f t="shared" si="0"/>
        <v>3465.6732708405143</v>
      </c>
      <c r="F16" s="67">
        <f>E16/POWER((1+'1.Paramètres et Notes'!$C$26),(A16-1))</f>
        <v>2043.5822952458152</v>
      </c>
      <c r="G16" s="72">
        <v>8</v>
      </c>
      <c r="H16" s="64">
        <f>'Annexe 4'!B17</f>
        <v>25242.828453193</v>
      </c>
      <c r="I16" s="64">
        <f>'Annexe 4'!M12</f>
        <v>30076.320060367889</v>
      </c>
      <c r="J16" s="64">
        <f t="shared" si="1"/>
        <v>4833.4916071748885</v>
      </c>
      <c r="K16" s="67">
        <f>J16/POWER((1+'1.Paramètres et Notes'!$C$26),($A16-1))</f>
        <v>2850.1353418830113</v>
      </c>
      <c r="L16" s="72">
        <v>9</v>
      </c>
      <c r="M16" s="64">
        <f>'Annexe 4'!M17</f>
        <v>34354.634961330019</v>
      </c>
      <c r="N16" s="64">
        <f>'Annexe 4'!T13</f>
        <v>35044.080219963769</v>
      </c>
      <c r="O16" s="64">
        <f t="shared" si="2"/>
        <v>689.4452586337502</v>
      </c>
      <c r="P16" s="67">
        <f>O16/POWER((1+'1.Paramètres et Notes'!$C$26),($A16-1))</f>
        <v>406.54095581935815</v>
      </c>
      <c r="Q16" s="72">
        <v>9</v>
      </c>
      <c r="R16" s="64">
        <f>'Annexe 4'!M17</f>
        <v>34354.634961330019</v>
      </c>
      <c r="S16" s="64">
        <f>'Annexe 4'!AA13</f>
        <v>37996.097134957876</v>
      </c>
      <c r="T16" s="64">
        <f t="shared" si="3"/>
        <v>3641.4621736278568</v>
      </c>
      <c r="U16" s="67">
        <f>T16/POWER((1+'1.Paramètres et Notes'!$C$26),($A16-1))</f>
        <v>2147.238659063913</v>
      </c>
      <c r="V16" s="72">
        <v>8</v>
      </c>
      <c r="W16" s="64">
        <f>'Annexe 4'!AC14</f>
        <v>49586.026508536073</v>
      </c>
      <c r="X16" s="64">
        <f>'Annexe 4'!AH12</f>
        <v>53220.559782696771</v>
      </c>
      <c r="Y16" s="64">
        <f t="shared" si="4"/>
        <v>3634.5332741606981</v>
      </c>
      <c r="Z16" s="67">
        <f>Y16/POWER((1+'1.Paramètres et Notes'!$C$26),($A16-1))</f>
        <v>2143.1529374248416</v>
      </c>
      <c r="AA16" s="72">
        <v>8</v>
      </c>
      <c r="AB16" s="64">
        <f>'Annexe 4'!AE14</f>
        <v>48930.094414339816</v>
      </c>
      <c r="AC16" s="64">
        <f>'Annexe 4'!AI12</f>
        <v>55181.388218052183</v>
      </c>
      <c r="AD16" s="64">
        <f t="shared" si="5"/>
        <v>6251.2938037123677</v>
      </c>
      <c r="AE16" s="67">
        <f>AD16/POWER((1+'1.Paramètres et Notes'!$C$26),($A16-1))</f>
        <v>3686.1620647084801</v>
      </c>
      <c r="AF16" s="72">
        <v>8</v>
      </c>
      <c r="AG16" s="64">
        <f>'Annexe 4'!T17</f>
        <v>41236.605041019771</v>
      </c>
      <c r="AH16" s="64">
        <f>'Annexe 4'!AJ12</f>
        <v>50506.157636756907</v>
      </c>
      <c r="AI16" s="64">
        <f t="shared" si="6"/>
        <v>9269.5525957371356</v>
      </c>
      <c r="AJ16" s="67">
        <f>AI16/POWER((1+'1.Paramètres et Notes'!$C$26),($A16-1))</f>
        <v>5465.9202091788975</v>
      </c>
    </row>
    <row r="17" spans="1:36" x14ac:dyDescent="0.25">
      <c r="A17" s="72">
        <v>14</v>
      </c>
      <c r="B17" s="72">
        <v>10</v>
      </c>
      <c r="C17" s="1">
        <f>'Annexe 4'!B18</f>
        <v>25996.399207279301</v>
      </c>
      <c r="D17" s="1">
        <f>'Annexe 4'!F14</f>
        <v>29659.525385565794</v>
      </c>
      <c r="E17" s="1">
        <f t="shared" si="0"/>
        <v>3663.1261782864931</v>
      </c>
      <c r="F17" s="67">
        <f>E17/POWER((1+'1.Paramètres et Notes'!$C$26),(A17-1))</f>
        <v>2066.9982198845878</v>
      </c>
      <c r="G17" s="69">
        <v>9</v>
      </c>
      <c r="H17" s="64">
        <f>'Annexe 4'!B18</f>
        <v>25996.399207279301</v>
      </c>
      <c r="I17" s="64">
        <f>'Annexe 4'!M13</f>
        <v>30961.134801246753</v>
      </c>
      <c r="J17" s="64">
        <f t="shared" si="1"/>
        <v>4964.7355939674526</v>
      </c>
      <c r="K17" s="67">
        <f>J17/POWER((1+'1.Paramètres et Notes'!$C$26),($A17-1))</f>
        <v>2801.4595008378051</v>
      </c>
      <c r="L17" s="72">
        <v>10</v>
      </c>
      <c r="M17" s="64">
        <f>'Annexe 4'!M18</f>
        <v>35154.21461722043</v>
      </c>
      <c r="N17" s="64">
        <f>'Annexe 4'!T14</f>
        <v>36630.565751275892</v>
      </c>
      <c r="O17" s="64">
        <f t="shared" si="2"/>
        <v>1476.3511340554614</v>
      </c>
      <c r="P17" s="67">
        <f>O17/POWER((1+'1.Paramètres et Notes'!$C$26),($A17-1))</f>
        <v>833.06307713503077</v>
      </c>
      <c r="Q17" s="72">
        <v>10</v>
      </c>
      <c r="R17" s="64">
        <f>'Annexe 4'!M18</f>
        <v>35154.21461722043</v>
      </c>
      <c r="S17" s="64">
        <f>'Annexe 4'!AA14</f>
        <v>39776.786922940635</v>
      </c>
      <c r="T17" s="64">
        <f t="shared" si="3"/>
        <v>4622.5723057202049</v>
      </c>
      <c r="U17" s="67">
        <f>T17/POWER((1+'1.Paramètres et Notes'!$C$26),($A17-1))</f>
        <v>2608.3864606817738</v>
      </c>
      <c r="V17" s="72">
        <v>9</v>
      </c>
      <c r="W17" s="64">
        <f>'Annexe 4'!AC15</f>
        <v>51765.892307982234</v>
      </c>
      <c r="X17" s="64">
        <f>'Annexe 4'!AH13</f>
        <v>55990.585412276712</v>
      </c>
      <c r="Y17" s="64">
        <f t="shared" si="4"/>
        <v>4224.693104294478</v>
      </c>
      <c r="Z17" s="67">
        <f>Y17/POWER((1+'1.Paramètres et Notes'!$C$26),($A17-1))</f>
        <v>2383.8745107656009</v>
      </c>
      <c r="AA17" s="72">
        <v>9</v>
      </c>
      <c r="AB17" s="64">
        <f>'Annexe 4'!AE15</f>
        <v>51081.124591341992</v>
      </c>
      <c r="AC17" s="64">
        <f>'Annexe 4'!AI13</f>
        <v>57665.824409990011</v>
      </c>
      <c r="AD17" s="64">
        <f t="shared" si="5"/>
        <v>6584.6998186480196</v>
      </c>
      <c r="AE17" s="67">
        <f>AD17/POWER((1+'1.Paramètres et Notes'!$C$26),($A17-1))</f>
        <v>3715.5593722918006</v>
      </c>
      <c r="AF17" s="72">
        <v>9</v>
      </c>
      <c r="AG17" s="64">
        <f>'Annexe 4'!T18</f>
        <v>42692.02881662974</v>
      </c>
      <c r="AH17" s="64">
        <f>'Annexe 4'!AJ13</f>
        <v>51915.940162254046</v>
      </c>
      <c r="AI17" s="64">
        <f t="shared" si="6"/>
        <v>9223.9113456243067</v>
      </c>
      <c r="AJ17" s="67">
        <f>AI17/POWER((1+'1.Paramètres et Notes'!$C$26),($A17-1))</f>
        <v>5204.7915916172833</v>
      </c>
    </row>
    <row r="18" spans="1:36" x14ac:dyDescent="0.25">
      <c r="A18" s="72">
        <v>15</v>
      </c>
      <c r="B18" s="69">
        <v>11</v>
      </c>
      <c r="C18" s="1">
        <f>'Annexe 4'!B19</f>
        <v>26732.116427814864</v>
      </c>
      <c r="D18" s="1">
        <f>'Annexe 4'!F15</f>
        <v>30599.271948940332</v>
      </c>
      <c r="E18" s="1">
        <f t="shared" si="0"/>
        <v>3867.1555211254672</v>
      </c>
      <c r="F18" s="67">
        <f>E18/POWER((1+'1.Paramètres et Notes'!$C$26),(A18-1))</f>
        <v>2088.1590353919073</v>
      </c>
      <c r="G18" s="72">
        <v>10</v>
      </c>
      <c r="H18" s="64">
        <f>'Annexe 4'!B19</f>
        <v>26732.116427814864</v>
      </c>
      <c r="I18" s="64">
        <f>'Annexe 4'!M14</f>
        <v>31833.83937030446</v>
      </c>
      <c r="J18" s="64">
        <f t="shared" si="1"/>
        <v>5101.7229424895959</v>
      </c>
      <c r="K18" s="67">
        <f>J18/POWER((1+'1.Paramètres et Notes'!$C$26),($A18-1))</f>
        <v>2754.7919395094327</v>
      </c>
      <c r="L18" s="72">
        <v>11</v>
      </c>
      <c r="M18" s="64">
        <f>'Annexe 4'!M19</f>
        <v>35929.356508251971</v>
      </c>
      <c r="N18" s="64">
        <f>'Annexe 4'!T15</f>
        <v>38197.181592726592</v>
      </c>
      <c r="O18" s="64">
        <f t="shared" si="2"/>
        <v>2267.8250844746217</v>
      </c>
      <c r="P18" s="67">
        <f>O18/POWER((1+'1.Paramètres et Notes'!$C$26),($A18-1))</f>
        <v>1224.5640018780239</v>
      </c>
      <c r="Q18" s="72">
        <v>11</v>
      </c>
      <c r="R18" s="64">
        <f>'Annexe 4'!M19</f>
        <v>35929.356508251971</v>
      </c>
      <c r="S18" s="64">
        <f>'Annexe 4'!AA15</f>
        <v>41525.425874889108</v>
      </c>
      <c r="T18" s="64">
        <f t="shared" si="3"/>
        <v>5596.0693666371371</v>
      </c>
      <c r="U18" s="67">
        <f>T18/POWER((1+'1.Paramètres et Notes'!$C$26),($A18-1))</f>
        <v>3021.7255930845918</v>
      </c>
      <c r="V18" s="72">
        <v>10</v>
      </c>
      <c r="W18" s="64">
        <f>'Annexe 4'!AC16</f>
        <v>53891.688072041354</v>
      </c>
      <c r="X18" s="64">
        <f>'Annexe 4'!AH14</f>
        <v>58738.914880411314</v>
      </c>
      <c r="Y18" s="64">
        <f t="shared" si="4"/>
        <v>4847.2268083699601</v>
      </c>
      <c r="Z18" s="67">
        <f>Y18/POWER((1+'1.Paramètres et Notes'!$C$26),($A18-1))</f>
        <v>2617.3709335449339</v>
      </c>
      <c r="AA18" s="72">
        <v>10</v>
      </c>
      <c r="AB18" s="64">
        <f>'Annexe 4'!AE16</f>
        <v>53178.799980256459</v>
      </c>
      <c r="AC18" s="64">
        <f>'Annexe 4'!AI14</f>
        <v>60143.457397294507</v>
      </c>
      <c r="AD18" s="64">
        <f t="shared" si="5"/>
        <v>6964.6574170380482</v>
      </c>
      <c r="AE18" s="67">
        <f>AD18/POWER((1+'1.Paramètres et Notes'!$C$26),($A18-1))</f>
        <v>3760.7259998596305</v>
      </c>
      <c r="AF18" s="72">
        <v>10</v>
      </c>
      <c r="AG18" s="64">
        <f>'Annexe 4'!T19</f>
        <v>44092.976531208311</v>
      </c>
      <c r="AH18" s="64">
        <f>'Annexe 4'!AJ14</f>
        <v>53315.376888260471</v>
      </c>
      <c r="AI18" s="64">
        <f t="shared" si="6"/>
        <v>9222.40035705216</v>
      </c>
      <c r="AJ18" s="67">
        <f>AI18/POWER((1+'1.Paramètres et Notes'!$C$26),($A18-1))</f>
        <v>4979.8459173359979</v>
      </c>
    </row>
    <row r="19" spans="1:36" x14ac:dyDescent="0.25">
      <c r="A19" s="72">
        <v>16</v>
      </c>
      <c r="B19" s="72">
        <v>12</v>
      </c>
      <c r="C19" s="1">
        <f>'Annexe 4'!B20</f>
        <v>27447.225812475132</v>
      </c>
      <c r="D19" s="1">
        <f>'Annexe 4'!F16</f>
        <v>31524.718438801065</v>
      </c>
      <c r="E19" s="1">
        <f t="shared" si="0"/>
        <v>4077.4926263259331</v>
      </c>
      <c r="F19" s="67">
        <f>E19/POWER((1+'1.Paramètres et Notes'!$C$26),(A19-1))</f>
        <v>2106.9237934144185</v>
      </c>
      <c r="G19" s="69">
        <v>11</v>
      </c>
      <c r="H19" s="64">
        <f>'Annexe 4'!B20</f>
        <v>27447.225812475132</v>
      </c>
      <c r="I19" s="64">
        <f>'Annexe 4'!M15</f>
        <v>32691.974285772012</v>
      </c>
      <c r="J19" s="64">
        <f t="shared" si="1"/>
        <v>5244.7484732968805</v>
      </c>
      <c r="K19" s="67">
        <f>J19/POWER((1+'1.Paramètres et Notes'!$C$26),($A19-1))</f>
        <v>2710.0687509569125</v>
      </c>
      <c r="L19" s="72">
        <v>12</v>
      </c>
      <c r="M19" s="64">
        <f>'Annexe 4'!M20</f>
        <v>36677.646142708036</v>
      </c>
      <c r="N19" s="64">
        <f>'Annexe 4'!T16</f>
        <v>39735.414248551155</v>
      </c>
      <c r="O19" s="64">
        <f t="shared" si="2"/>
        <v>3057.768105843119</v>
      </c>
      <c r="P19" s="67">
        <f>O19/POWER((1+'1.Paramètres et Notes'!$C$26),($A19-1))</f>
        <v>1580.0112881503044</v>
      </c>
      <c r="Q19" s="72">
        <v>12</v>
      </c>
      <c r="R19" s="64">
        <f>'Annexe 4'!M20</f>
        <v>36677.646142708036</v>
      </c>
      <c r="S19" s="64">
        <f>'Annexe 4'!AA16</f>
        <v>43230.691069592962</v>
      </c>
      <c r="T19" s="64">
        <f t="shared" si="3"/>
        <v>6553.0449268849261</v>
      </c>
      <c r="U19" s="67">
        <f>T19/POWER((1+'1.Paramètres et Notes'!$C$26),($A19-1))</f>
        <v>3386.0922731350779</v>
      </c>
      <c r="V19" s="72">
        <v>11</v>
      </c>
      <c r="W19" s="64">
        <f>'Annexe 4'!AC17</f>
        <v>55949.158239496675</v>
      </c>
      <c r="X19" s="64">
        <f>'Annexe 4'!AH15</f>
        <v>61448.625248102842</v>
      </c>
      <c r="Y19" s="64">
        <f t="shared" si="4"/>
        <v>5499.4670086061669</v>
      </c>
      <c r="Z19" s="67">
        <f>Y19/POWER((1+'1.Paramètres et Notes'!$C$26),($A19-1))</f>
        <v>2841.6870251879518</v>
      </c>
      <c r="AA19" s="72">
        <v>11</v>
      </c>
      <c r="AB19" s="64">
        <f>'Annexe 4'!AE17</f>
        <v>55209.053594769124</v>
      </c>
      <c r="AC19" s="64">
        <f>'Annexe 4'!AI15</f>
        <v>62604.028012431518</v>
      </c>
      <c r="AD19" s="64">
        <f t="shared" si="5"/>
        <v>7394.9744176623935</v>
      </c>
      <c r="AE19" s="67">
        <f>AD19/POWER((1+'1.Paramètres et Notes'!$C$26),($A19-1))</f>
        <v>3821.1344520083003</v>
      </c>
      <c r="AF19" s="72">
        <v>11</v>
      </c>
      <c r="AG19" s="64">
        <f>'Annexe 4'!T20</f>
        <v>45430.840653113133</v>
      </c>
      <c r="AH19" s="64">
        <f>'Annexe 4'!AJ15</f>
        <v>54701.547304378051</v>
      </c>
      <c r="AI19" s="64">
        <f t="shared" si="6"/>
        <v>9270.706651264918</v>
      </c>
      <c r="AJ19" s="67">
        <f>AI19/POWER((1+'1.Paramètres et Notes'!$C$26),($A19-1))</f>
        <v>4790.3636414213397</v>
      </c>
    </row>
    <row r="20" spans="1:36" x14ac:dyDescent="0.25">
      <c r="A20" s="72">
        <v>17</v>
      </c>
      <c r="B20" s="69">
        <v>13</v>
      </c>
      <c r="C20" s="1">
        <f>'Annexe 4'!B21</f>
        <v>28138.991714951786</v>
      </c>
      <c r="D20" s="1">
        <f>'Annexe 4'!F17</f>
        <v>32432.809120774997</v>
      </c>
      <c r="E20" s="1">
        <f t="shared" si="0"/>
        <v>4293.8174058232107</v>
      </c>
      <c r="F20" s="67">
        <f>E20/POWER((1+'1.Paramètres et Notes'!$C$26),(A20-1))</f>
        <v>2123.160984842214</v>
      </c>
      <c r="G20" s="72">
        <v>12</v>
      </c>
      <c r="H20" s="64">
        <f>'Annexe 4'!B21</f>
        <v>28138.991714951786</v>
      </c>
      <c r="I20" s="64">
        <f>'Annexe 4'!M16</f>
        <v>33533.065292226805</v>
      </c>
      <c r="J20" s="64">
        <f t="shared" si="1"/>
        <v>5394.0735772750195</v>
      </c>
      <c r="K20" s="67">
        <f>J20/POWER((1+'1.Paramètres et Notes'!$C$26),($A20-1))</f>
        <v>2667.2039088357378</v>
      </c>
      <c r="L20" s="72">
        <v>13</v>
      </c>
      <c r="M20" s="64">
        <f>'Annexe 4'!M21</f>
        <v>37396.714702773905</v>
      </c>
      <c r="N20" s="64">
        <f>'Annexe 4'!T17</f>
        <v>41236.605041019771</v>
      </c>
      <c r="O20" s="64">
        <f t="shared" si="2"/>
        <v>3839.8903382458666</v>
      </c>
      <c r="P20" s="67">
        <f>O20/POWER((1+'1.Paramètres et Notes'!$C$26),($A20-1))</f>
        <v>1898.7079751410993</v>
      </c>
      <c r="Q20" s="72">
        <v>13</v>
      </c>
      <c r="R20" s="64">
        <f>'Annexe 4'!M21</f>
        <v>37396.714702773905</v>
      </c>
      <c r="S20" s="64">
        <f>'Annexe 4'!AA17</f>
        <v>44881.147018852957</v>
      </c>
      <c r="T20" s="64">
        <f t="shared" si="3"/>
        <v>7484.4323160790518</v>
      </c>
      <c r="U20" s="67">
        <f>T20/POWER((1+'1.Paramètres et Notes'!$C$26),($A20-1))</f>
        <v>3700.8221788007622</v>
      </c>
      <c r="V20" s="72">
        <v>12</v>
      </c>
      <c r="W20" s="64">
        <f>'Annexe 4'!AC18</f>
        <v>57924.062443524323</v>
      </c>
      <c r="X20" s="64">
        <f>'Annexe 4'!AH16</f>
        <v>64102.322364846688</v>
      </c>
      <c r="Y20" s="64">
        <f t="shared" si="4"/>
        <v>6178.2599213223657</v>
      </c>
      <c r="Z20" s="67">
        <f>Y20/POWER((1+'1.Paramètres et Notes'!$C$26),($A20-1))</f>
        <v>3054.9599993181587</v>
      </c>
      <c r="AA20" s="72">
        <v>12</v>
      </c>
      <c r="AB20" s="64">
        <f>'Annexe 4'!AE18</f>
        <v>57157.833441964882</v>
      </c>
      <c r="AC20" s="64">
        <f>'Annexe 4'!AI16</f>
        <v>65036.949927016016</v>
      </c>
      <c r="AD20" s="64">
        <f t="shared" si="5"/>
        <v>7879.1164850511341</v>
      </c>
      <c r="AE20" s="67">
        <f>AD20/POWER((1+'1.Paramètres et Notes'!$C$26),($A20-1))</f>
        <v>3895.9813925484041</v>
      </c>
      <c r="AF20" s="72">
        <v>12</v>
      </c>
      <c r="AG20" s="64">
        <f>'Annexe 4'!T21</f>
        <v>46697.202237003323</v>
      </c>
      <c r="AH20" s="64">
        <f>'Annexe 4'!AJ16</f>
        <v>56071.49113954389</v>
      </c>
      <c r="AI20" s="64">
        <f t="shared" si="6"/>
        <v>9374.2889025405675</v>
      </c>
      <c r="AJ20" s="67">
        <f>AI20/POWER((1+'1.Paramètres et Notes'!$C$26),($A20-1))</f>
        <v>4635.2982852790037</v>
      </c>
    </row>
    <row r="21" spans="1:36" x14ac:dyDescent="0.25">
      <c r="A21" s="72">
        <v>18</v>
      </c>
      <c r="B21" s="72">
        <v>14</v>
      </c>
      <c r="C21" s="1">
        <f>'Annexe 4'!B22</f>
        <v>28804.714348951464</v>
      </c>
      <c r="D21" s="1">
        <f>'Annexe 4'!F18</f>
        <v>33320.471827106732</v>
      </c>
      <c r="E21" s="1">
        <f t="shared" si="0"/>
        <v>4515.7574781552685</v>
      </c>
      <c r="F21" s="67">
        <f>E21/POWER((1+'1.Paramètres et Notes'!$C$26),(A21-1))</f>
        <v>2136.7498010605323</v>
      </c>
      <c r="G21" s="69">
        <v>13</v>
      </c>
      <c r="H21" s="64">
        <f>'Annexe 4'!B22</f>
        <v>28804.714348951464</v>
      </c>
      <c r="I21" s="64">
        <f>'Annexe 4'!M17</f>
        <v>34354.634961330019</v>
      </c>
      <c r="J21" s="64">
        <f t="shared" si="1"/>
        <v>5549.9206123785552</v>
      </c>
      <c r="K21" s="67">
        <f>J21/POWER((1+'1.Paramètres et Notes'!$C$26),($A21-1))</f>
        <v>2626.0913748729613</v>
      </c>
      <c r="L21" s="72">
        <v>14</v>
      </c>
      <c r="M21" s="64">
        <f>'Annexe 4'!M22</f>
        <v>38084.251448439732</v>
      </c>
      <c r="N21" s="64">
        <f>'Annexe 4'!T18</f>
        <v>42692.02881662974</v>
      </c>
      <c r="O21" s="64">
        <f t="shared" si="2"/>
        <v>4607.7773681900071</v>
      </c>
      <c r="P21" s="67">
        <f>O21/POWER((1+'1.Paramètres et Notes'!$C$26),($A21-1))</f>
        <v>2180.2914400162326</v>
      </c>
      <c r="Q21" s="72">
        <v>14</v>
      </c>
      <c r="R21" s="64">
        <f>'Annexe 4'!M22</f>
        <v>38084.251448439732</v>
      </c>
      <c r="S21" s="64">
        <f>'Annexe 4'!AA18</f>
        <v>46465.370423067536</v>
      </c>
      <c r="T21" s="64">
        <f t="shared" si="3"/>
        <v>8381.1189746278033</v>
      </c>
      <c r="U21" s="67">
        <f>T21/POWER((1+'1.Paramètres et Notes'!$C$26),($A21-1))</f>
        <v>3965.7475824003623</v>
      </c>
      <c r="V21" s="72">
        <v>13</v>
      </c>
      <c r="W21" s="64">
        <f>'Annexe 4'!AC19</f>
        <v>59802.336972868296</v>
      </c>
      <c r="X21" s="64">
        <f>'Annexe 4'!AH17</f>
        <v>66682.319413052028</v>
      </c>
      <c r="Y21" s="64">
        <f t="shared" si="4"/>
        <v>6879.9824401837323</v>
      </c>
      <c r="Z21" s="67">
        <f>Y21/POWER((1+'1.Paramètres et Notes'!$C$26),($A21-1))</f>
        <v>3255.4452229724188</v>
      </c>
      <c r="AA21" s="72">
        <v>13</v>
      </c>
      <c r="AB21" s="64">
        <f>'Annexe 4'!AE19</f>
        <v>59011.261847667629</v>
      </c>
      <c r="AC21" s="64">
        <f>'Annexe 4'!AI17</f>
        <v>67431.381308083844</v>
      </c>
      <c r="AD21" s="64">
        <f t="shared" si="5"/>
        <v>8420.1194604162156</v>
      </c>
      <c r="AE21" s="67">
        <f>AD21/POWER((1+'1.Paramètres et Notes'!$C$26),($A21-1))</f>
        <v>3984.201691296329</v>
      </c>
      <c r="AF21" s="72">
        <v>13</v>
      </c>
      <c r="AG21" s="64">
        <f>'Annexe 4'!T22</f>
        <v>47883.918453204555</v>
      </c>
      <c r="AH21" s="64">
        <f>'Annexe 4'!AJ17</f>
        <v>57422.218495913476</v>
      </c>
      <c r="AI21" s="64">
        <f t="shared" si="6"/>
        <v>9538.300042708921</v>
      </c>
      <c r="AJ21" s="67">
        <f>AI21/POWER((1+'1.Paramètres et Notes'!$C$26),($A21-1))</f>
        <v>4513.2983375005733</v>
      </c>
    </row>
    <row r="22" spans="1:36" x14ac:dyDescent="0.25">
      <c r="A22" s="72">
        <v>19</v>
      </c>
      <c r="B22" s="69">
        <v>15</v>
      </c>
      <c r="C22" s="1">
        <f>'Annexe 4'!B23</f>
        <v>29441.747165267207</v>
      </c>
      <c r="D22" s="1">
        <f>'Annexe 4'!F19</f>
        <v>34184.634880352278</v>
      </c>
      <c r="E22" s="1">
        <f t="shared" si="0"/>
        <v>4742.8877150850712</v>
      </c>
      <c r="F22" s="67">
        <f>E22/POWER((1+'1.Paramètres et Notes'!$C$26),(A22-1))</f>
        <v>2147.581306790702</v>
      </c>
      <c r="G22" s="72">
        <v>14</v>
      </c>
      <c r="H22" s="64">
        <f>'Annexe 4'!B23</f>
        <v>29441.747165267207</v>
      </c>
      <c r="I22" s="64">
        <f>'Annexe 4'!M18</f>
        <v>35154.21461722043</v>
      </c>
      <c r="J22" s="64">
        <f t="shared" si="1"/>
        <v>5712.4674519532236</v>
      </c>
      <c r="K22" s="67">
        <f>J22/POWER((1+'1.Paramètres et Notes'!$C$26),($A22-1))</f>
        <v>2586.6073692712348</v>
      </c>
      <c r="L22" s="72">
        <v>15</v>
      </c>
      <c r="M22" s="64">
        <f>'Annexe 4'!M23</f>
        <v>38738.016021205469</v>
      </c>
      <c r="N22" s="64">
        <f>'Annexe 4'!T19</f>
        <v>44092.976531208311</v>
      </c>
      <c r="O22" s="64">
        <f t="shared" si="2"/>
        <v>5354.9605100028421</v>
      </c>
      <c r="P22" s="67">
        <f>O22/POWER((1+'1.Paramètres et Notes'!$C$26),($A22-1))</f>
        <v>2424.7280940907185</v>
      </c>
      <c r="Q22" s="72">
        <v>15</v>
      </c>
      <c r="R22" s="64">
        <f>'Annexe 4'!M23</f>
        <v>38738.016021205469</v>
      </c>
      <c r="S22" s="64">
        <f>'Annexe 4'!AA19</f>
        <v>47972.079691728948</v>
      </c>
      <c r="T22" s="64">
        <f t="shared" si="3"/>
        <v>9234.0636705234792</v>
      </c>
      <c r="U22" s="67">
        <f>T22/POWER((1+'1.Paramètres et Notes'!$C$26),($A22-1))</f>
        <v>4181.1874359702524</v>
      </c>
      <c r="V22" s="72">
        <v>14</v>
      </c>
      <c r="W22" s="64">
        <f>'Annexe 4'!AC20</f>
        <v>61570.259665812409</v>
      </c>
      <c r="X22" s="64">
        <f>'Annexe 4'!AH18</f>
        <v>69170.827623148478</v>
      </c>
      <c r="Y22" s="64">
        <f t="shared" si="4"/>
        <v>7600.5679573360685</v>
      </c>
      <c r="Z22" s="67">
        <f>Y22/POWER((1+'1.Paramètres et Notes'!$C$26),($A22-1))</f>
        <v>3441.5399745289042</v>
      </c>
      <c r="AA22" s="72">
        <v>14</v>
      </c>
      <c r="AB22" s="64">
        <f>'Annexe 4'!AE20</f>
        <v>60755.798169167763</v>
      </c>
      <c r="AC22" s="64">
        <f>'Annexe 4'!AI18</f>
        <v>69776.301893303913</v>
      </c>
      <c r="AD22" s="64">
        <f t="shared" si="5"/>
        <v>9020.5037241361497</v>
      </c>
      <c r="AE22" s="67">
        <f>AD22/POWER((1+'1.Paramètres et Notes'!$C$26),($A22-1))</f>
        <v>4084.4874134751117</v>
      </c>
      <c r="AF22" s="72">
        <v>14</v>
      </c>
      <c r="AG22" s="64">
        <f>'Annexe 4'!T23</f>
        <v>48983.209311638791</v>
      </c>
      <c r="AH22" s="64">
        <f>'Annexe 4'!AJ18</f>
        <v>58750.720380924562</v>
      </c>
      <c r="AI22" s="64">
        <f t="shared" si="6"/>
        <v>9767.5110692857706</v>
      </c>
      <c r="AJ22" s="67">
        <f>AI22/POWER((1+'1.Paramètres et Notes'!$C$26),($A22-1))</f>
        <v>4422.7326148903221</v>
      </c>
    </row>
    <row r="23" spans="1:36" x14ac:dyDescent="0.25">
      <c r="A23" s="72">
        <v>20</v>
      </c>
      <c r="B23" s="72">
        <v>16</v>
      </c>
      <c r="C23" s="1">
        <f>'Annexe 4'!B24</f>
        <v>30047.514247311094</v>
      </c>
      <c r="D23" s="1">
        <f>'Annexe 4'!F20</f>
        <v>35022.244488662778</v>
      </c>
      <c r="E23" s="1">
        <f t="shared" si="0"/>
        <v>4974.7302413516845</v>
      </c>
      <c r="F23" s="67">
        <f>E23/POWER((1+'1.Paramètres et Notes'!$C$26),(A23-1))</f>
        <v>2155.5595102379507</v>
      </c>
      <c r="G23" s="69">
        <v>15</v>
      </c>
      <c r="H23" s="64">
        <f>'Annexe 4'!B24</f>
        <v>30047.514247311094</v>
      </c>
      <c r="I23" s="64">
        <f>'Annexe 4'!M19</f>
        <v>35929.356508251971</v>
      </c>
      <c r="J23" s="64">
        <f t="shared" si="1"/>
        <v>5881.8422609408772</v>
      </c>
      <c r="K23" s="67">
        <f>J23/POWER((1+'1.Paramètres et Notes'!$C$26),($A23-1))</f>
        <v>2548.6127705782246</v>
      </c>
      <c r="L23" s="72">
        <v>16</v>
      </c>
      <c r="M23" s="64">
        <f>'Annexe 4'!M24</f>
        <v>39355.850556482088</v>
      </c>
      <c r="N23" s="64">
        <f>'Annexe 4'!T20</f>
        <v>45430.840653113133</v>
      </c>
      <c r="O23" s="64">
        <f t="shared" si="2"/>
        <v>6074.9900966310452</v>
      </c>
      <c r="P23" s="67">
        <f>O23/POWER((1+'1.Paramètres et Notes'!$C$26),($A23-1))</f>
        <v>2632.3040732026448</v>
      </c>
      <c r="Q23" s="72">
        <v>16</v>
      </c>
      <c r="R23" s="64">
        <f>'Annexe 4'!M24</f>
        <v>39355.850556482088</v>
      </c>
      <c r="S23" s="64">
        <f>'Annexe 4'!AA20</f>
        <v>49390.267217631306</v>
      </c>
      <c r="T23" s="64">
        <f t="shared" si="3"/>
        <v>10034.416661149218</v>
      </c>
      <c r="U23" s="67">
        <f>T23/POWER((1+'1.Paramètres et Notes'!$C$26),($A23-1))</f>
        <v>4347.9306845296014</v>
      </c>
      <c r="V23" s="72">
        <v>15</v>
      </c>
      <c r="W23" s="64">
        <f>'Annexe 4'!AC21</f>
        <v>63214.615570097296</v>
      </c>
      <c r="X23" s="64">
        <f>'Annexe 4'!AH19</f>
        <v>71550.156398415958</v>
      </c>
      <c r="Y23" s="64">
        <f t="shared" si="4"/>
        <v>8335.5408283186625</v>
      </c>
      <c r="Z23" s="67">
        <f>Y23/POWER((1+'1.Paramètres et Notes'!$C$26),($A23-1))</f>
        <v>3611.8047479448846</v>
      </c>
      <c r="AA23" s="72">
        <v>15</v>
      </c>
      <c r="AB23" s="64">
        <f>'Annexe 4'!AE21</f>
        <v>62378.402263762546</v>
      </c>
      <c r="AC23" s="64">
        <f>'Annexe 4'!AI19</f>
        <v>72060.594768414259</v>
      </c>
      <c r="AD23" s="64">
        <f t="shared" si="5"/>
        <v>9682.1925046517135</v>
      </c>
      <c r="AE23" s="67">
        <f>AD23/POWER((1+'1.Paramètres et Notes'!$C$26),($A23-1))</f>
        <v>4195.3113276119802</v>
      </c>
      <c r="AF23" s="72">
        <v>15</v>
      </c>
      <c r="AG23" s="64">
        <f>'Annexe 4'!T24</f>
        <v>49987.74229630718</v>
      </c>
      <c r="AH23" s="64">
        <f>'Annexe 4'!AJ19</f>
        <v>60053.979587960857</v>
      </c>
      <c r="AI23" s="64">
        <f t="shared" si="6"/>
        <v>10066.237291653677</v>
      </c>
      <c r="AJ23" s="67">
        <f>AI23/POWER((1+'1.Paramètres et Notes'!$C$26),($A23-1))</f>
        <v>4361.7186206342567</v>
      </c>
    </row>
    <row r="24" spans="1:36" x14ac:dyDescent="0.25">
      <c r="A24" s="72">
        <v>21</v>
      </c>
      <c r="B24" s="69">
        <v>17</v>
      </c>
      <c r="C24" s="1">
        <f>'Annexe 4'!B25</f>
        <v>30619.527566529392</v>
      </c>
      <c r="D24" s="1">
        <f>'Annexe 4'!F21</f>
        <v>35830.282477973058</v>
      </c>
      <c r="E24" s="1">
        <f t="shared" si="0"/>
        <v>5210.7549114436661</v>
      </c>
      <c r="F24" s="67">
        <f>E24/POWER((1+'1.Paramètres et Notes'!$C$26),(A24-1))</f>
        <v>2160.6023175964956</v>
      </c>
      <c r="G24" s="72">
        <v>16</v>
      </c>
      <c r="H24" s="64">
        <f>'Annexe 4'!B25</f>
        <v>30619.527566529392</v>
      </c>
      <c r="I24" s="64">
        <f>'Annexe 4'!M20</f>
        <v>36677.646142708036</v>
      </c>
      <c r="J24" s="64">
        <f t="shared" si="1"/>
        <v>6058.1185761786437</v>
      </c>
      <c r="K24" s="67">
        <f>J24/POWER((1+'1.Paramètres et Notes'!$C$26),($A24-1))</f>
        <v>2511.9556107350163</v>
      </c>
      <c r="L24" s="72">
        <v>17</v>
      </c>
      <c r="M24" s="64">
        <f>'Annexe 4'!M25</f>
        <v>39935.691513468963</v>
      </c>
      <c r="N24" s="64">
        <f>'Annexe 4'!T21</f>
        <v>46697.202237003323</v>
      </c>
      <c r="O24" s="64">
        <f t="shared" si="2"/>
        <v>6761.5107235343603</v>
      </c>
      <c r="P24" s="67">
        <f>O24/POWER((1+'1.Paramètres et Notes'!$C$26),($A24-1))</f>
        <v>2803.6121421942717</v>
      </c>
      <c r="Q24" s="72">
        <v>17</v>
      </c>
      <c r="R24" s="64">
        <f>'Annexe 4'!M25</f>
        <v>39935.691513468963</v>
      </c>
      <c r="S24" s="64">
        <f>'Annexe 4'!AA21</f>
        <v>50709.332265502395</v>
      </c>
      <c r="T24" s="64">
        <f t="shared" si="3"/>
        <v>10773.640752033432</v>
      </c>
      <c r="U24" s="67">
        <f>T24/POWER((1+'1.Paramètres et Notes'!$C$26),($A24-1))</f>
        <v>4467.2132106375202</v>
      </c>
      <c r="V24" s="72">
        <v>16</v>
      </c>
      <c r="W24" s="64">
        <f>'Annexe 4'!AC22</f>
        <v>64722.86059668105</v>
      </c>
      <c r="X24" s="64">
        <f>'Annexe 4'!AH20</f>
        <v>73802.919784680227</v>
      </c>
      <c r="Y24" s="64">
        <f t="shared" si="4"/>
        <v>9080.0591879991771</v>
      </c>
      <c r="Z24" s="67">
        <f>Y24/POWER((1+'1.Paramètres et Notes'!$C$26),($A24-1))</f>
        <v>3764.9817078172655</v>
      </c>
      <c r="AA24" s="72">
        <v>16</v>
      </c>
      <c r="AB24" s="64">
        <f>'Annexe 4'!AE22</f>
        <v>63866.695977678035</v>
      </c>
      <c r="AC24" s="64">
        <f>'Annexe 4'!AI20</f>
        <v>74273.13203714577</v>
      </c>
      <c r="AD24" s="64">
        <f t="shared" si="5"/>
        <v>10406.436059467735</v>
      </c>
      <c r="AE24" s="67">
        <f>AD24/POWER((1+'1.Paramètres et Notes'!$C$26),($A24-1))</f>
        <v>4314.9544068224805</v>
      </c>
      <c r="AF24" s="72">
        <v>16</v>
      </c>
      <c r="AG24" s="64">
        <f>'Annexe 4'!T25</f>
        <v>50890.713627577243</v>
      </c>
      <c r="AH24" s="64">
        <f>'Annexe 4'!AJ20</f>
        <v>61328.981872514232</v>
      </c>
      <c r="AI24" s="64">
        <f t="shared" si="6"/>
        <v>10438.26824493699</v>
      </c>
      <c r="AJ24" s="67">
        <f>AI24/POWER((1+'1.Paramètres et Notes'!$C$26),($A24-1))</f>
        <v>4328.153395235463</v>
      </c>
    </row>
    <row r="25" spans="1:36" x14ac:dyDescent="0.25">
      <c r="A25" s="72">
        <v>22</v>
      </c>
      <c r="B25" s="72">
        <v>18</v>
      </c>
      <c r="C25" s="1">
        <f>'Annexe 4'!B26</f>
        <v>31155.40393698588</v>
      </c>
      <c r="D25" s="1">
        <f>'Annexe 4'!F22</f>
        <v>36605.78421948813</v>
      </c>
      <c r="E25" s="1">
        <f t="shared" si="0"/>
        <v>5450.3802825022503</v>
      </c>
      <c r="F25" s="67">
        <f>E25/POWER((1+'1.Paramètres et Notes'!$C$26),(A25-1))</f>
        <v>2162.6423604834513</v>
      </c>
      <c r="G25" s="69">
        <v>17</v>
      </c>
      <c r="H25" s="64">
        <f>'Annexe 4'!B26</f>
        <v>31155.40393698588</v>
      </c>
      <c r="I25" s="64">
        <f>'Annexe 4'!M21</f>
        <v>37396.714702773905</v>
      </c>
      <c r="J25" s="64">
        <f t="shared" si="1"/>
        <v>6241.3107657880246</v>
      </c>
      <c r="K25" s="67">
        <f>J25/POWER((1+'1.Paramètres et Notes'!$C$26),($A25-1))</f>
        <v>2476.4736307239527</v>
      </c>
      <c r="L25" s="72">
        <v>18</v>
      </c>
      <c r="M25" s="64">
        <f>'Annexe 4'!M26</f>
        <v>40475.581132056817</v>
      </c>
      <c r="N25" s="64">
        <f>'Annexe 4'!T22</f>
        <v>47883.918453204555</v>
      </c>
      <c r="O25" s="64">
        <f t="shared" si="2"/>
        <v>7408.3373211477374</v>
      </c>
      <c r="P25" s="67">
        <f>O25/POWER((1+'1.Paramètres et Notes'!$C$26),($A25-1))</f>
        <v>2939.5350931566813</v>
      </c>
      <c r="Q25" s="72">
        <v>18</v>
      </c>
      <c r="R25" s="64">
        <f>'Annexe 4'!M26</f>
        <v>40475.581132056817</v>
      </c>
      <c r="S25" s="64">
        <f>'Annexe 4'!AA22</f>
        <v>51919.212251342338</v>
      </c>
      <c r="T25" s="64">
        <f t="shared" si="3"/>
        <v>11443.631119285521</v>
      </c>
      <c r="U25" s="67">
        <f>T25/POWER((1+'1.Paramètres et Notes'!$C$26),($A25-1))</f>
        <v>4540.6889305990917</v>
      </c>
      <c r="V25" s="72">
        <v>17</v>
      </c>
      <c r="W25" s="64">
        <f>'Annexe 4'!AC23</f>
        <v>66083.280348939821</v>
      </c>
      <c r="X25" s="64">
        <f>'Annexe 4'!AH21</f>
        <v>75912.245974143472</v>
      </c>
      <c r="Y25" s="64">
        <f t="shared" si="4"/>
        <v>9828.9656252036511</v>
      </c>
      <c r="Z25" s="67">
        <f>Y25/POWER((1+'1.Paramètres et Notes'!$C$26),($A25-1))</f>
        <v>3900.0099661013605</v>
      </c>
      <c r="AA25" s="72">
        <v>17</v>
      </c>
      <c r="AB25" s="64">
        <f>'Annexe 4'!AE23</f>
        <v>65209.119874250922</v>
      </c>
      <c r="AC25" s="64">
        <f>'Annexe 4'!AI21</f>
        <v>76402.863490418866</v>
      </c>
      <c r="AD25" s="64">
        <f t="shared" si="5"/>
        <v>11193.743616167943</v>
      </c>
      <c r="AE25" s="67">
        <f>AD25/POWER((1+'1.Paramètres et Notes'!$C$26),($A25-1))</f>
        <v>4441.5367115635772</v>
      </c>
      <c r="AF25" s="72">
        <v>17</v>
      </c>
      <c r="AG25" s="64">
        <f>'Annexe 4'!T26</f>
        <v>51685.924895656513</v>
      </c>
      <c r="AH25" s="64">
        <f>'Annexe 4'!AJ21</f>
        <v>62572.727367549087</v>
      </c>
      <c r="AI25" s="64">
        <f t="shared" si="6"/>
        <v>10886.802471892574</v>
      </c>
      <c r="AJ25" s="67">
        <f>AI25/POWER((1+'1.Paramètres et Notes'!$C$26),($A25-1))</f>
        <v>4319.7463251356367</v>
      </c>
    </row>
    <row r="26" spans="1:36" x14ac:dyDescent="0.25">
      <c r="A26" s="72">
        <v>23</v>
      </c>
      <c r="B26" s="69">
        <v>19</v>
      </c>
      <c r="C26" s="1">
        <f>'Annexe 4'!B27</f>
        <v>31652.881508176641</v>
      </c>
      <c r="D26" s="1">
        <f>'Annexe 4'!F23</f>
        <v>37345.856605363595</v>
      </c>
      <c r="E26" s="1">
        <f t="shared" si="0"/>
        <v>5692.9750971869544</v>
      </c>
      <c r="F26" s="67">
        <f>E26/POWER((1+'1.Paramètres et Notes'!$C$26),(A26-1))</f>
        <v>2161.6276865554587</v>
      </c>
      <c r="G26" s="72">
        <v>18</v>
      </c>
      <c r="H26" s="64">
        <f>'Annexe 4'!B27</f>
        <v>31652.881508176641</v>
      </c>
      <c r="I26" s="64">
        <f>'Annexe 4'!M22</f>
        <v>38084.251448439732</v>
      </c>
      <c r="J26" s="64">
        <f t="shared" si="1"/>
        <v>6431.3699402630918</v>
      </c>
      <c r="K26" s="67">
        <f>J26/POWER((1+'1.Paramètres et Notes'!$C$26),($A26-1))</f>
        <v>2441.9968624529333</v>
      </c>
      <c r="L26" s="72">
        <v>19</v>
      </c>
      <c r="M26" s="64">
        <f>'Annexe 4'!M27</f>
        <v>40973.67842795328</v>
      </c>
      <c r="N26" s="64">
        <f>'Annexe 4'!T23</f>
        <v>48983.209311638791</v>
      </c>
      <c r="O26" s="64">
        <f t="shared" si="2"/>
        <v>8009.5308836855111</v>
      </c>
      <c r="P26" s="67">
        <f>O26/POWER((1+'1.Paramètres et Notes'!$C$26),($A26-1))</f>
        <v>3041.2259704158409</v>
      </c>
      <c r="Q26" s="72">
        <v>19</v>
      </c>
      <c r="R26" s="64">
        <f>'Annexe 4'!M27</f>
        <v>40973.67842795328</v>
      </c>
      <c r="S26" s="64">
        <f>'Annexe 4'!AA23</f>
        <v>53010.510151609502</v>
      </c>
      <c r="T26" s="64">
        <f t="shared" si="3"/>
        <v>12036.831723656222</v>
      </c>
      <c r="U26" s="67">
        <f>T26/POWER((1+'1.Paramètres et Notes'!$C$26),($A26-1))</f>
        <v>4570.395666252095</v>
      </c>
      <c r="V26" s="72">
        <v>18</v>
      </c>
      <c r="W26" s="64">
        <f>'Annexe 4'!AC24</f>
        <v>67285.141324528639</v>
      </c>
      <c r="X26" s="64">
        <f>'Annexe 4'!AH22</f>
        <v>77861.986353369153</v>
      </c>
      <c r="Y26" s="64">
        <f t="shared" si="4"/>
        <v>10576.845028840515</v>
      </c>
      <c r="Z26" s="67">
        <f>Y26/POWER((1+'1.Paramètres et Notes'!$C$26),($A26-1))</f>
        <v>4016.0374251497119</v>
      </c>
      <c r="AA26" s="72">
        <v>18</v>
      </c>
      <c r="AB26" s="64">
        <f>'Annexe 4'!AE24</f>
        <v>66395.082435666234</v>
      </c>
      <c r="AC26" s="64">
        <f>'Annexe 4'!AI22</f>
        <v>78438.907309515707</v>
      </c>
      <c r="AD26" s="64">
        <f t="shared" si="5"/>
        <v>12043.824873849473</v>
      </c>
      <c r="AE26" s="67">
        <f>AD26/POWER((1+'1.Paramètres et Notes'!$C$26),($A26-1))</f>
        <v>4573.0509715741646</v>
      </c>
      <c r="AF26" s="72">
        <v>18</v>
      </c>
      <c r="AG26" s="64">
        <f>'Annexe 4'!T27</f>
        <v>52367.853859652714</v>
      </c>
      <c r="AH26" s="64">
        <f>'Annexe 4'!AJ22</f>
        <v>63782.242178914588</v>
      </c>
      <c r="AI26" s="64">
        <f t="shared" si="6"/>
        <v>11414.388319261874</v>
      </c>
      <c r="AJ26" s="67">
        <f>AI26/POWER((1+'1.Paramètres et Notes'!$C$26),($A26-1))</f>
        <v>4334.0533543179536</v>
      </c>
    </row>
    <row r="27" spans="1:36" x14ac:dyDescent="0.25">
      <c r="A27" s="72">
        <v>24</v>
      </c>
      <c r="B27" s="72">
        <v>20</v>
      </c>
      <c r="C27" s="1">
        <f>'Annexe 4'!B28</f>
        <v>32109.8356368692</v>
      </c>
      <c r="D27" s="1">
        <f>'Annexe 4'!F24</f>
        <v>38047.695921502767</v>
      </c>
      <c r="E27" s="1">
        <f t="shared" si="0"/>
        <v>5937.8602846335671</v>
      </c>
      <c r="F27" s="67">
        <f>E27/POWER((1+'1.Paramètres et Notes'!$C$26),(A27-1))</f>
        <v>2157.522305376865</v>
      </c>
      <c r="G27" s="69">
        <v>19</v>
      </c>
      <c r="H27" s="64">
        <f>'Annexe 4'!B28</f>
        <v>32109.8356368692</v>
      </c>
      <c r="I27" s="64">
        <f>'Annexe 4'!M23</f>
        <v>38738.016021205469</v>
      </c>
      <c r="J27" s="64">
        <f t="shared" si="1"/>
        <v>6628.1803843362686</v>
      </c>
      <c r="K27" s="67">
        <f>J27/POWER((1+'1.Paramètres et Notes'!$C$26),($A27-1))</f>
        <v>2408.350203233083</v>
      </c>
      <c r="L27" s="72">
        <v>20</v>
      </c>
      <c r="M27" s="64">
        <f>'Annexe 4'!M28</f>
        <v>41428.269639759535</v>
      </c>
      <c r="N27" s="64">
        <f>'Annexe 4'!T24</f>
        <v>49987.74229630718</v>
      </c>
      <c r="O27" s="64">
        <f t="shared" si="2"/>
        <v>8559.4726565476449</v>
      </c>
      <c r="P27" s="67">
        <f>O27/POWER((1+'1.Paramètres et Notes'!$C$26),($A27-1))</f>
        <v>3110.0855010947016</v>
      </c>
      <c r="Q27" s="72">
        <v>20</v>
      </c>
      <c r="R27" s="64">
        <f>'Annexe 4'!M28</f>
        <v>41428.269639759535</v>
      </c>
      <c r="S27" s="64">
        <f>'Annexe 4'!AA24</f>
        <v>53974.61579392718</v>
      </c>
      <c r="T27" s="64">
        <f t="shared" si="3"/>
        <v>12546.346154167644</v>
      </c>
      <c r="U27" s="67">
        <f>T27/POWER((1+'1.Paramètres et Notes'!$C$26),($A27-1))</f>
        <v>4558.7165040994905</v>
      </c>
      <c r="V27" s="72">
        <v>19</v>
      </c>
      <c r="W27" s="64">
        <f>'Annexe 4'!AC25</f>
        <v>68318.831766023577</v>
      </c>
      <c r="X27" s="64">
        <f>'Annexe 4'!AH23</f>
        <v>79636.920499777247</v>
      </c>
      <c r="Y27" s="64">
        <f t="shared" si="4"/>
        <v>11318.08873375367</v>
      </c>
      <c r="Z27" s="67">
        <f>Y27/POWER((1+'1.Paramètres et Notes'!$C$26),($A27-1))</f>
        <v>4112.4290109185467</v>
      </c>
      <c r="AA27" s="72">
        <v>19</v>
      </c>
      <c r="AB27" s="64">
        <f>'Annexe 4'!AE25</f>
        <v>67415.099050404286</v>
      </c>
      <c r="AC27" s="64">
        <f>'Annexe 4'!AI23</f>
        <v>80370.641778907564</v>
      </c>
      <c r="AD27" s="64">
        <f t="shared" si="5"/>
        <v>12955.542728503278</v>
      </c>
      <c r="AE27" s="67">
        <f>AD27/POWER((1+'1.Paramètres et Notes'!$C$26),($A27-1))</f>
        <v>4707.3981325132881</v>
      </c>
      <c r="AF27" s="72">
        <v>19</v>
      </c>
      <c r="AG27" s="64">
        <f>'Annexe 4'!T28</f>
        <v>52931.718281970629</v>
      </c>
      <c r="AH27" s="64">
        <f>'Annexe 4'!AJ23</f>
        <v>64954.590099188892</v>
      </c>
      <c r="AI27" s="64">
        <f t="shared" si="6"/>
        <v>12022.871817218263</v>
      </c>
      <c r="AJ27" s="67">
        <f>AI27/POWER((1+'1.Paramètres et Notes'!$C$26),($A27-1))</f>
        <v>4368.5120358024815</v>
      </c>
    </row>
    <row r="28" spans="1:36" x14ac:dyDescent="0.25">
      <c r="A28" s="72">
        <v>25</v>
      </c>
      <c r="B28" s="69">
        <v>21</v>
      </c>
      <c r="C28" s="1">
        <f>'Annexe 4'!B29</f>
        <v>32524.293982456111</v>
      </c>
      <c r="D28" s="1">
        <f>'Annexe 4'!F25</f>
        <v>38708.605464034401</v>
      </c>
      <c r="E28" s="1">
        <f t="shared" si="0"/>
        <v>6184.3114815782901</v>
      </c>
      <c r="F28" s="67">
        <f>E28/POWER((1+'1.Paramètres et Notes'!$C$26),(A28-1))</f>
        <v>2150.3065835265725</v>
      </c>
      <c r="G28" s="72">
        <v>20</v>
      </c>
      <c r="H28" s="64">
        <f>'Annexe 4'!B29</f>
        <v>32524.293982456111</v>
      </c>
      <c r="I28" s="64">
        <f>'Annexe 4'!M24</f>
        <v>39355.850556482088</v>
      </c>
      <c r="J28" s="64">
        <f t="shared" si="1"/>
        <v>6831.5565740259772</v>
      </c>
      <c r="K28" s="67">
        <f>J28/POWER((1+'1.Paramètres et Notes'!$C$26),($A28-1))</f>
        <v>2375.3559503948686</v>
      </c>
      <c r="L28" s="72">
        <v>21</v>
      </c>
      <c r="M28" s="64">
        <f>'Annexe 4'!M29</f>
        <v>41837.778045132451</v>
      </c>
      <c r="N28" s="64">
        <f>'Annexe 4'!T25</f>
        <v>50890.713627577243</v>
      </c>
      <c r="O28" s="64">
        <f t="shared" si="2"/>
        <v>9052.9355824447921</v>
      </c>
      <c r="P28" s="67">
        <f>O28/POWER((1+'1.Paramètres et Notes'!$C$26),($A28-1))</f>
        <v>3147.7371476452481</v>
      </c>
      <c r="Q28" s="72">
        <v>21</v>
      </c>
      <c r="R28" s="64">
        <f>'Annexe 4'!M29</f>
        <v>41837.778045132451</v>
      </c>
      <c r="S28" s="64">
        <f>'Annexe 4'!AA25</f>
        <v>54803.818844277397</v>
      </c>
      <c r="T28" s="64">
        <f t="shared" si="3"/>
        <v>12966.040799144947</v>
      </c>
      <c r="U28" s="67">
        <f>T28/POWER((1+'1.Paramètres et Notes'!$C$26),($A28-1))</f>
        <v>4508.3374237741427</v>
      </c>
      <c r="V28" s="72">
        <v>20</v>
      </c>
      <c r="W28" s="64">
        <f>'Annexe 4'!AC26</f>
        <v>69175.989578255132</v>
      </c>
      <c r="X28" s="64">
        <f>'Annexe 4'!AH24</f>
        <v>81222.953504084886</v>
      </c>
      <c r="Y28" s="64">
        <f t="shared" si="4"/>
        <v>12046.963925829754</v>
      </c>
      <c r="Z28" s="67">
        <f>Y28/POWER((1+'1.Paramètres et Notes'!$C$26),($A28-1))</f>
        <v>4188.7712024827943</v>
      </c>
      <c r="AA28" s="72">
        <v>20</v>
      </c>
      <c r="AB28" s="64">
        <f>'Annexe 4'!AE26</f>
        <v>68260.918238462415</v>
      </c>
      <c r="AC28" s="64">
        <f>'Annexe 4'!AI24</f>
        <v>82187.796939943786</v>
      </c>
      <c r="AD28" s="64">
        <f t="shared" si="5"/>
        <v>13926.878701481372</v>
      </c>
      <c r="AE28" s="67">
        <f>AD28/POWER((1+'1.Paramètres et Notes'!$C$26),($A28-1))</f>
        <v>4842.4240999142958</v>
      </c>
      <c r="AF28" s="72">
        <v>20</v>
      </c>
      <c r="AG28" s="64">
        <f>'Annexe 4'!T29</f>
        <v>53373.531766299078</v>
      </c>
      <c r="AH28" s="64">
        <f>'Annexe 4'!AJ24</f>
        <v>66086.884376276386</v>
      </c>
      <c r="AI28" s="64">
        <f t="shared" si="6"/>
        <v>12713.352609977308</v>
      </c>
      <c r="AJ28" s="67">
        <f>AI28/POWER((1+'1.Paramètres et Notes'!$C$26),($A28-1))</f>
        <v>4420.4768626809437</v>
      </c>
    </row>
    <row r="29" spans="1:36" x14ac:dyDescent="0.25">
      <c r="A29" s="72">
        <v>26</v>
      </c>
      <c r="B29" s="72">
        <v>22</v>
      </c>
      <c r="C29" s="1">
        <f>'Annexe 4'!B30</f>
        <v>32894.450675963599</v>
      </c>
      <c r="D29" s="1">
        <f>'Annexe 4'!F26</f>
        <v>39326.012745353961</v>
      </c>
      <c r="E29" s="1">
        <f t="shared" si="0"/>
        <v>6431.562069390362</v>
      </c>
      <c r="F29" s="67">
        <f>E29/POWER((1+'1.Paramètres et Notes'!$C$26),(A29-1))</f>
        <v>2139.977484919405</v>
      </c>
      <c r="G29" s="69">
        <v>21</v>
      </c>
      <c r="H29" s="64">
        <f>'Annexe 4'!B30</f>
        <v>32894.450675963599</v>
      </c>
      <c r="I29" s="64">
        <f>'Annexe 4'!M25</f>
        <v>39935.691513468963</v>
      </c>
      <c r="J29" s="64">
        <f t="shared" si="1"/>
        <v>7041.2408375053637</v>
      </c>
      <c r="K29" s="67">
        <f>J29/POWER((1+'1.Paramètres et Notes'!$C$26),($A29-1))</f>
        <v>2342.8362652161754</v>
      </c>
      <c r="L29" s="72">
        <v>22</v>
      </c>
      <c r="M29" s="64">
        <f>'Annexe 4'!M30</f>
        <v>42200.773067408292</v>
      </c>
      <c r="N29" s="64">
        <f>'Annexe 4'!T26</f>
        <v>51685.924895656513</v>
      </c>
      <c r="O29" s="64">
        <f t="shared" si="2"/>
        <v>9485.1518282482211</v>
      </c>
      <c r="P29" s="67">
        <f>O29/POWER((1+'1.Paramètres et Notes'!$C$26),($A29-1))</f>
        <v>3156.0002273938007</v>
      </c>
      <c r="Q29" s="72">
        <v>22</v>
      </c>
      <c r="R29" s="64">
        <f>'Annexe 4'!M30</f>
        <v>42200.773067408292</v>
      </c>
      <c r="S29" s="64">
        <f>'Annexe 4'!AA26</f>
        <v>55491.411419387223</v>
      </c>
      <c r="T29" s="64">
        <f t="shared" si="3"/>
        <v>13290.638351978931</v>
      </c>
      <c r="U29" s="67">
        <f>T29/POWER((1+'1.Paramètres et Notes'!$C$26),($A29-1))</f>
        <v>4422.2020290845458</v>
      </c>
      <c r="V29" s="72">
        <v>21</v>
      </c>
      <c r="W29" s="64">
        <f>'Annexe 4'!AC27</f>
        <v>69849.614932751094</v>
      </c>
      <c r="X29" s="64">
        <f>'Annexe 4'!AH25</f>
        <v>82607.302050995</v>
      </c>
      <c r="Y29" s="64">
        <f t="shared" si="4"/>
        <v>12757.687118243906</v>
      </c>
      <c r="Z29" s="67">
        <f>Y29/POWER((1+'1.Paramètres et Notes'!$C$26),($A29-1))</f>
        <v>4244.8728470836513</v>
      </c>
      <c r="AA29" s="72">
        <v>21</v>
      </c>
      <c r="AB29" s="64">
        <f>'Annexe 4'!AE27</f>
        <v>68925.632766247902</v>
      </c>
      <c r="AC29" s="64">
        <f>'Annexe 4'!AI25</f>
        <v>83880.545087900449</v>
      </c>
      <c r="AD29" s="64">
        <f t="shared" si="5"/>
        <v>14954.912321652548</v>
      </c>
      <c r="AE29" s="67">
        <f>AD29/POWER((1+'1.Paramètres et Notes'!$C$26),($A29-1))</f>
        <v>4975.9569000495976</v>
      </c>
      <c r="AF29" s="72">
        <v>21</v>
      </c>
      <c r="AG29" s="64">
        <f>'Annexe 4'!T30</f>
        <v>53690.150687365778</v>
      </c>
      <c r="AH29" s="64">
        <f>'Annexe 4'!AJ25</f>
        <v>67176.299471460719</v>
      </c>
      <c r="AI29" s="64">
        <f t="shared" si="6"/>
        <v>13486.148784094941</v>
      </c>
      <c r="AJ29" s="67">
        <f>AI29/POWER((1+'1.Paramètres et Notes'!$C$26),($A29-1))</f>
        <v>4487.2543318192656</v>
      </c>
    </row>
    <row r="30" spans="1:36" x14ac:dyDescent="0.25">
      <c r="A30" s="72">
        <v>27</v>
      </c>
      <c r="B30" s="69">
        <v>23</v>
      </c>
      <c r="C30" s="1">
        <f>'Annexe 4'!B31</f>
        <v>33218.679420416658</v>
      </c>
      <c r="D30" s="1">
        <f>'Annexe 4'!F27</f>
        <v>39897.48613665533</v>
      </c>
      <c r="E30" s="1">
        <f t="shared" si="0"/>
        <v>6678.8067162386724</v>
      </c>
      <c r="F30" s="67">
        <f>E30/POWER((1+'1.Paramètres et Notes'!$C$26),(A30-1))</f>
        <v>2126.548654345137</v>
      </c>
      <c r="G30" s="72">
        <v>22</v>
      </c>
      <c r="H30" s="64">
        <f>'Annexe 4'!B31</f>
        <v>33218.679420416658</v>
      </c>
      <c r="I30" s="64">
        <f>'Annexe 4'!M26</f>
        <v>40475.581132056817</v>
      </c>
      <c r="J30" s="64">
        <f t="shared" si="1"/>
        <v>7256.9017116401592</v>
      </c>
      <c r="K30" s="67">
        <f>J30/POWER((1+'1.Paramètres et Notes'!$C$26),($A30-1))</f>
        <v>2310.6155373656757</v>
      </c>
      <c r="L30" s="72">
        <v>23</v>
      </c>
      <c r="M30" s="64">
        <f>'Annexe 4'!M31</f>
        <v>42515.978599116388</v>
      </c>
      <c r="N30" s="64">
        <f>'Annexe 4'!T27</f>
        <v>52367.853859652714</v>
      </c>
      <c r="O30" s="64">
        <f t="shared" si="2"/>
        <v>9851.8752605363261</v>
      </c>
      <c r="P30" s="67">
        <f>O30/POWER((1+'1.Paramètres et Notes'!$C$26),($A30-1))</f>
        <v>3136.8615634782791</v>
      </c>
      <c r="Q30" s="72">
        <v>23</v>
      </c>
      <c r="R30" s="64">
        <f>'Annexe 4'!M31</f>
        <v>42515.978599116388</v>
      </c>
      <c r="S30" s="64">
        <f>'Annexe 4'!AA27</f>
        <v>56031.778415461478</v>
      </c>
      <c r="T30" s="64">
        <f t="shared" si="3"/>
        <v>13515.79981634509</v>
      </c>
      <c r="U30" s="67">
        <f>T30/POWER((1+'1.Paramètres et Notes'!$C$26),($A30-1))</f>
        <v>4303.4642463846658</v>
      </c>
      <c r="V30" s="72">
        <v>22</v>
      </c>
      <c r="W30" s="64">
        <f>'Annexe 4'!AC28</f>
        <v>70334.165439039061</v>
      </c>
      <c r="X30" s="64">
        <f>'Annexe 4'!AH26</f>
        <v>83778.665827874662</v>
      </c>
      <c r="Y30" s="64">
        <f t="shared" si="4"/>
        <v>13444.5003888356</v>
      </c>
      <c r="Z30" s="67">
        <f>Y30/POWER((1+'1.Paramètres et Notes'!$C$26),($A30-1))</f>
        <v>4280.7623314966013</v>
      </c>
      <c r="AA30" s="72">
        <v>22</v>
      </c>
      <c r="AB30" s="64">
        <f>'Annexe 4'!AE28</f>
        <v>69403.773558938861</v>
      </c>
      <c r="AC30" s="64">
        <f>'Annexe 4'!AI26</f>
        <v>85439.589002911962</v>
      </c>
      <c r="AD30" s="64">
        <f t="shared" si="5"/>
        <v>16035.815443973101</v>
      </c>
      <c r="AE30" s="67">
        <f>AD30/POWER((1+'1.Paramètres et Notes'!$C$26),($A30-1))</f>
        <v>5105.8434841056032</v>
      </c>
      <c r="AF30" s="72">
        <v>22</v>
      </c>
      <c r="AG30" s="64">
        <f>'Annexe 4'!T31</f>
        <v>53879.311439674893</v>
      </c>
      <c r="AH30" s="64">
        <f>'Annexe 4'!AJ26</f>
        <v>68220.082740455444</v>
      </c>
      <c r="AI30" s="64">
        <f t="shared" si="6"/>
        <v>14340.771300780551</v>
      </c>
      <c r="AJ30" s="67">
        <f>AI30/POWER((1+'1.Paramètres et Notes'!$C$26),($A30-1))</f>
        <v>4566.137216966953</v>
      </c>
    </row>
    <row r="31" spans="1:36" x14ac:dyDescent="0.25">
      <c r="A31" s="72">
        <v>28</v>
      </c>
      <c r="B31" s="72">
        <v>24</v>
      </c>
      <c r="C31" s="1">
        <f>'Annexe 4'!B32</f>
        <v>33495.545389655366</v>
      </c>
      <c r="D31" s="1">
        <f>'Annexe 4'!F28</f>
        <v>40420.750796662942</v>
      </c>
      <c r="E31" s="1">
        <f t="shared" si="0"/>
        <v>6925.2054070075756</v>
      </c>
      <c r="F31" s="67">
        <f>E31/POWER((1+'1.Paramètres et Notes'!$C$26),(A31-1))</f>
        <v>2110.0503442603112</v>
      </c>
      <c r="G31" s="69">
        <v>23</v>
      </c>
      <c r="H31" s="64">
        <f>'Annexe 4'!B32</f>
        <v>33495.545389655366</v>
      </c>
      <c r="I31" s="64">
        <f>'Annexe 4'!M27</f>
        <v>40973.67842795328</v>
      </c>
      <c r="J31" s="64">
        <f t="shared" si="1"/>
        <v>7478.133038297914</v>
      </c>
      <c r="K31" s="67">
        <f>J31/POWER((1+'1.Paramètres et Notes'!$C$26),($A31-1))</f>
        <v>2278.522623447097</v>
      </c>
      <c r="L31" s="72">
        <v>24</v>
      </c>
      <c r="M31" s="64">
        <f>'Annexe 4'!M32</f>
        <v>42782.280474633568</v>
      </c>
      <c r="N31" s="64">
        <f>'Annexe 4'!T28</f>
        <v>52931.718281970629</v>
      </c>
      <c r="O31" s="64">
        <f t="shared" si="2"/>
        <v>10149.437807337061</v>
      </c>
      <c r="P31" s="67">
        <f>O31/POWER((1+'1.Paramètres et Notes'!$C$26),($A31-1))</f>
        <v>3092.4461414169223</v>
      </c>
      <c r="Q31" s="72">
        <v>24</v>
      </c>
      <c r="R31" s="64">
        <f>'Annexe 4'!M32</f>
        <v>42782.280474633568</v>
      </c>
      <c r="S31" s="64">
        <f>'Annexe 4'!AA28</f>
        <v>56420.47385244516</v>
      </c>
      <c r="T31" s="64">
        <f t="shared" si="3"/>
        <v>13638.193377811593</v>
      </c>
      <c r="U31" s="67">
        <f>T31/POWER((1+'1.Paramètres et Notes'!$C$26),($A31-1))</f>
        <v>4155.4398664941391</v>
      </c>
      <c r="V31" s="72">
        <v>23</v>
      </c>
      <c r="W31" s="64">
        <f>'Annexe 4'!AC29</f>
        <v>70625.632073158835</v>
      </c>
      <c r="X31" s="64">
        <f>'Annexe 4'!AH27</f>
        <v>84727.381049713425</v>
      </c>
      <c r="Y31" s="64">
        <f t="shared" si="4"/>
        <v>14101.748976554591</v>
      </c>
      <c r="Z31" s="67">
        <f>Y31/POWER((1+'1.Paramètres et Notes'!$C$26),($A31-1))</f>
        <v>4296.6812583699239</v>
      </c>
      <c r="AA31" s="72">
        <v>23</v>
      </c>
      <c r="AB31" s="64">
        <f>'Annexe 4'!AE29</f>
        <v>69691.384624601793</v>
      </c>
      <c r="AC31" s="64">
        <f>'Annexe 4'!AI27</f>
        <v>86856.246810680692</v>
      </c>
      <c r="AD31" s="64">
        <f t="shared" si="5"/>
        <v>17164.862186078899</v>
      </c>
      <c r="AE31" s="67">
        <f>AD31/POWER((1+'1.Paramètres et Notes'!$C$26),($A31-1))</f>
        <v>5229.9854280520058</v>
      </c>
      <c r="AF31" s="72">
        <v>23</v>
      </c>
      <c r="AG31" s="64">
        <f>'Annexe 4'!T32</f>
        <v>53939.657387838502</v>
      </c>
      <c r="AH31" s="64">
        <f>'Annexe 4'!AJ27</f>
        <v>69215.565970309952</v>
      </c>
      <c r="AI31" s="64">
        <f t="shared" si="6"/>
        <v>15275.908582471449</v>
      </c>
      <c r="AJ31" s="67">
        <f>AI31/POWER((1+'1.Paramètres et Notes'!$C$26),($A31-1))</f>
        <v>4654.4375609013132</v>
      </c>
    </row>
    <row r="32" spans="1:36" x14ac:dyDescent="0.25">
      <c r="A32" s="72">
        <v>29</v>
      </c>
      <c r="B32" s="69">
        <v>25</v>
      </c>
      <c r="C32" s="1">
        <f>'Annexe 4'!B33</f>
        <v>33723.815803822559</v>
      </c>
      <c r="D32" s="1">
        <f>'Annexe 4'!F29</f>
        <v>40893.70374080183</v>
      </c>
      <c r="E32" s="1">
        <f t="shared" si="0"/>
        <v>7169.8879369792703</v>
      </c>
      <c r="F32" s="67">
        <f>E32/POWER((1+'1.Paramètres et Notes'!$C$26),(A32-1))</f>
        <v>2090.5291868745358</v>
      </c>
      <c r="G32" s="72">
        <v>24</v>
      </c>
      <c r="H32" s="64">
        <f>'Annexe 4'!B33</f>
        <v>33723.815803822559</v>
      </c>
      <c r="I32" s="64">
        <f>'Annexe 4'!M28</f>
        <v>41428.269639759535</v>
      </c>
      <c r="J32" s="64">
        <f t="shared" si="1"/>
        <v>7704.4538359369762</v>
      </c>
      <c r="K32" s="67">
        <f>J32/POWER((1+'1.Paramètres et Notes'!$C$26),($A32-1))</f>
        <v>2246.3929359179738</v>
      </c>
      <c r="L32" s="72">
        <v>25</v>
      </c>
      <c r="M32" s="64">
        <f>'Annexe 4'!M33</f>
        <v>42998.733030750293</v>
      </c>
      <c r="N32" s="64">
        <f>'Annexe 4'!T29</f>
        <v>53373.531766299078</v>
      </c>
      <c r="O32" s="64">
        <f t="shared" si="2"/>
        <v>10374.798735548786</v>
      </c>
      <c r="P32" s="67">
        <f>O32/POWER((1+'1.Paramètres et Notes'!$C$26),($A32-1))</f>
        <v>3024.9872460003098</v>
      </c>
      <c r="Q32" s="72">
        <v>25</v>
      </c>
      <c r="R32" s="64">
        <f>'Annexe 4'!M33</f>
        <v>42998.733030750293</v>
      </c>
      <c r="S32" s="64">
        <f>'Annexe 4'!AA29</f>
        <v>56654.281782155616</v>
      </c>
      <c r="T32" s="64">
        <f t="shared" si="3"/>
        <v>13655.548751405324</v>
      </c>
      <c r="U32" s="67">
        <f>T32/POWER((1+'1.Paramètres et Notes'!$C$26),($A32-1))</f>
        <v>3981.5577981861966</v>
      </c>
      <c r="V32" s="72">
        <v>24</v>
      </c>
      <c r="W32" s="64">
        <f>'Annexe 4'!AC30</f>
        <v>70721.594408523611</v>
      </c>
      <c r="X32" s="64">
        <f>'Annexe 4'!AH28</f>
        <v>85445.553184389297</v>
      </c>
      <c r="Y32" s="64">
        <f t="shared" si="4"/>
        <v>14723.958775865685</v>
      </c>
      <c r="Z32" s="67">
        <f>Y32/POWER((1+'1.Paramètres et Notes'!$C$26),($A32-1))</f>
        <v>4293.0748482873632</v>
      </c>
      <c r="AA32" s="72">
        <v>24</v>
      </c>
      <c r="AB32" s="64">
        <f>'Annexe 4'!AE30</f>
        <v>69786.077554449919</v>
      </c>
      <c r="AC32" s="64">
        <f>'Annexe 4'!AI28</f>
        <v>88122.53239192834</v>
      </c>
      <c r="AD32" s="64">
        <f t="shared" si="5"/>
        <v>18336.454837478421</v>
      </c>
      <c r="AE32" s="67">
        <f>AD32/POWER((1+'1.Paramètres et Notes'!$C$26),($A32-1))</f>
        <v>5346.3728245807642</v>
      </c>
      <c r="AF32" s="72">
        <v>24</v>
      </c>
      <c r="AG32" s="64">
        <f>'Annexe 4'!T33</f>
        <v>53870.755069644947</v>
      </c>
      <c r="AH32" s="64">
        <f>'Annexe 4'!AJ28</f>
        <v>70160.176704837388</v>
      </c>
      <c r="AI32" s="64">
        <f t="shared" si="6"/>
        <v>16289.421635192441</v>
      </c>
      <c r="AJ32" s="67">
        <f>AI32/POWER((1+'1.Paramètres et Notes'!$C$26),($A32-1))</f>
        <v>4749.5179373782985</v>
      </c>
    </row>
    <row r="33" spans="1:36" x14ac:dyDescent="0.25">
      <c r="A33" s="72">
        <v>30</v>
      </c>
      <c r="B33" s="72">
        <v>26</v>
      </c>
      <c r="C33" s="1">
        <f>'Annexe 4'!B34</f>
        <v>33902.469072473148</v>
      </c>
      <c r="D33" s="1">
        <f>'Annexe 4'!F30</f>
        <v>41314.427911276398</v>
      </c>
      <c r="E33" s="1">
        <f t="shared" si="0"/>
        <v>7411.9588388032498</v>
      </c>
      <c r="F33" s="67">
        <f>E33/POWER((1+'1.Paramètres et Notes'!$C$26),(A33-1))</f>
        <v>2068.0478155181331</v>
      </c>
      <c r="G33" s="69">
        <v>25</v>
      </c>
      <c r="H33" s="64">
        <f>'Annexe 4'!B34</f>
        <v>33902.469072473148</v>
      </c>
      <c r="I33" s="64">
        <f>'Annexe 4'!M29</f>
        <v>41837.778045132451</v>
      </c>
      <c r="J33" s="64">
        <f t="shared" si="1"/>
        <v>7935.3089726593025</v>
      </c>
      <c r="K33" s="67">
        <f>J33/POWER((1+'1.Paramètres et Notes'!$C$26),($A33-1))</f>
        <v>2214.0703615967732</v>
      </c>
      <c r="L33" s="72">
        <v>26</v>
      </c>
      <c r="M33" s="64">
        <f>'Annexe 4'!M34</f>
        <v>43164.564701092735</v>
      </c>
      <c r="N33" s="64">
        <f>'Annexe 4'!T30</f>
        <v>53690.150687365778</v>
      </c>
      <c r="O33" s="64">
        <f t="shared" si="2"/>
        <v>10525.585986273043</v>
      </c>
      <c r="P33" s="67">
        <f>O33/POWER((1+'1.Paramètres et Notes'!$C$26),($A33-1))</f>
        <v>2936.7965445251789</v>
      </c>
      <c r="Q33" s="72">
        <v>26</v>
      </c>
      <c r="R33" s="64">
        <f>'Annexe 4'!M34</f>
        <v>43164.564701092735</v>
      </c>
      <c r="S33" s="64">
        <f>'Annexe 4'!AA30</f>
        <v>56731.260593228035</v>
      </c>
      <c r="T33" s="64">
        <f t="shared" si="3"/>
        <v>13566.6958921353</v>
      </c>
      <c r="U33" s="67">
        <f>T33/POWER((1+'1.Paramètres et Notes'!$C$26),($A33-1))</f>
        <v>3785.3118741899689</v>
      </c>
      <c r="V33" s="72">
        <v>25</v>
      </c>
      <c r="W33" s="64">
        <f>'Annexe 4'!AC31</f>
        <v>70621.254084870539</v>
      </c>
      <c r="X33" s="64">
        <f>'Annexe 4'!AH29</f>
        <v>85927.166329139945</v>
      </c>
      <c r="Y33" s="64">
        <f t="shared" si="4"/>
        <v>15305.912244269406</v>
      </c>
      <c r="Z33" s="67">
        <f>Y33/POWER((1+'1.Paramètres et Notes'!$C$26),($A33-1))</f>
        <v>4270.5793528643508</v>
      </c>
      <c r="AA33" s="72">
        <v>25</v>
      </c>
      <c r="AB33" s="64">
        <f>'Annexe 4'!AE31</f>
        <v>69687.064549060859</v>
      </c>
      <c r="AC33" s="64">
        <f>'Annexe 4'!AI29</f>
        <v>89231.230300255163</v>
      </c>
      <c r="AD33" s="64">
        <f t="shared" si="5"/>
        <v>19544.165751194305</v>
      </c>
      <c r="AE33" s="67">
        <f>AD33/POWER((1+'1.Paramètres et Notes'!$C$26),($A33-1))</f>
        <v>5453.1157237791285</v>
      </c>
      <c r="AF33" s="72">
        <v>25</v>
      </c>
      <c r="AG33" s="64">
        <f>'Annexe 4'!T34</f>
        <v>53673.099381150067</v>
      </c>
      <c r="AH33" s="64">
        <f>'Annexe 4'!AJ29</f>
        <v>71051.449291542536</v>
      </c>
      <c r="AI33" s="64">
        <f t="shared" si="6"/>
        <v>17378.34991039247</v>
      </c>
      <c r="AJ33" s="67">
        <f>AI33/POWER((1+'1.Paramètres et Notes'!$C$26),($A33-1))</f>
        <v>4848.8205818611532</v>
      </c>
    </row>
    <row r="34" spans="1:36" x14ac:dyDescent="0.25">
      <c r="A34" s="72">
        <v>31</v>
      </c>
      <c r="B34" s="69">
        <v>27</v>
      </c>
      <c r="C34" s="1">
        <f>'Annexe 4'!B35</f>
        <v>34030.702410424077</v>
      </c>
      <c r="D34" s="1">
        <f>'Annexe 4'!F31</f>
        <v>41681.205116426594</v>
      </c>
      <c r="E34" s="1">
        <f t="shared" si="0"/>
        <v>7650.5027060025168</v>
      </c>
      <c r="F34" s="67">
        <f>E34/POWER((1+'1.Paramètres et Notes'!$C$26),(A34-1))</f>
        <v>2042.6843411390405</v>
      </c>
      <c r="G34" s="72">
        <v>26</v>
      </c>
      <c r="H34" s="64">
        <f>'Annexe 4'!B35</f>
        <v>34030.702410424077</v>
      </c>
      <c r="I34" s="64">
        <f>'Annexe 4'!M30</f>
        <v>42200.773067408292</v>
      </c>
      <c r="J34" s="64">
        <f t="shared" si="1"/>
        <v>8170.070656984215</v>
      </c>
      <c r="K34" s="67">
        <f>J34/POWER((1+'1.Paramètres et Notes'!$C$26),($A34-1))</f>
        <v>2181.4089921080958</v>
      </c>
      <c r="L34" s="72">
        <v>27</v>
      </c>
      <c r="M34" s="64">
        <f>'Annexe 4'!M35</f>
        <v>43279.182598087631</v>
      </c>
      <c r="N34" s="64">
        <f>'Annexe 4'!T31</f>
        <v>53879.311439674893</v>
      </c>
      <c r="O34" s="64">
        <f t="shared" si="2"/>
        <v>10600.128841587262</v>
      </c>
      <c r="P34" s="67">
        <f>O34/POWER((1+'1.Paramètres et Notes'!$C$26),($A34-1))</f>
        <v>2830.2345650800289</v>
      </c>
      <c r="Q34" s="72">
        <v>27</v>
      </c>
      <c r="R34" s="64">
        <f>'Annexe 4'!M35</f>
        <v>43279.182598087631</v>
      </c>
      <c r="S34" s="64">
        <f>'Annexe 4'!AA31</f>
        <v>56650.76985914915</v>
      </c>
      <c r="T34" s="64">
        <f t="shared" si="3"/>
        <v>13371.587261061519</v>
      </c>
      <c r="U34" s="67">
        <f>T34/POWER((1+'1.Paramètres et Notes'!$C$26),($A34-1))</f>
        <v>3570.2140060566694</v>
      </c>
      <c r="V34" s="72">
        <v>26</v>
      </c>
      <c r="W34" s="64">
        <f>'Annexe 4'!AC32</f>
        <v>70325.445867980103</v>
      </c>
      <c r="X34" s="64">
        <f>'Annexe 4'!AH30</f>
        <v>86168.167118866302</v>
      </c>
      <c r="Y34" s="64">
        <f t="shared" si="4"/>
        <v>15842.721250886199</v>
      </c>
      <c r="Z34" s="67">
        <f>Y34/POWER((1+'1.Paramètres et Notes'!$C$26),($A34-1))</f>
        <v>4230.0068196597413</v>
      </c>
      <c r="AA34" s="72">
        <v>26</v>
      </c>
      <c r="AB34" s="64">
        <f>'Annexe 4'!AE32</f>
        <v>69395.169331796482</v>
      </c>
      <c r="AC34" s="64">
        <f>'Annexe 4'!AI30</f>
        <v>90175.964206046599</v>
      </c>
      <c r="AD34" s="64">
        <f t="shared" si="5"/>
        <v>20780.794874250118</v>
      </c>
      <c r="AE34" s="67">
        <f>AD34/POWER((1+'1.Paramètres et Notes'!$C$26),($A34-1))</f>
        <v>5548.4725536726301</v>
      </c>
      <c r="AF34" s="72">
        <v>26</v>
      </c>
      <c r="AG34" s="64">
        <f>'Annexe 4'!T35</f>
        <v>53348.107657024913</v>
      </c>
      <c r="AH34" s="64">
        <f>'Annexe 4'!AJ30</f>
        <v>71887.035583846853</v>
      </c>
      <c r="AI34" s="64">
        <f t="shared" si="6"/>
        <v>18538.92792682194</v>
      </c>
      <c r="AJ34" s="67">
        <f>AI34/POWER((1+'1.Paramètres et Notes'!$C$26),($A34-1))</f>
        <v>4949.8940439446687</v>
      </c>
    </row>
    <row r="35" spans="1:36" x14ac:dyDescent="0.25">
      <c r="A35" s="72">
        <v>32</v>
      </c>
      <c r="B35" s="72">
        <v>28</v>
      </c>
      <c r="C35" s="1">
        <f>'Annexe 4'!B36</f>
        <v>34107.937846902292</v>
      </c>
      <c r="D35" s="1">
        <f>'Annexe 4'!F32</f>
        <v>41992.527717200486</v>
      </c>
      <c r="E35" s="1">
        <f t="shared" si="0"/>
        <v>7884.589870298194</v>
      </c>
      <c r="F35" s="67">
        <f>E35/POWER((1+'1.Paramètres et Notes'!$C$26),(A35-1))</f>
        <v>2014.5316915176807</v>
      </c>
      <c r="G35" s="69">
        <v>27</v>
      </c>
      <c r="H35" s="64">
        <f>'Annexe 4'!B36</f>
        <v>34107.937846902292</v>
      </c>
      <c r="I35" s="64">
        <f>'Annexe 4'!M31</f>
        <v>42515.978599116388</v>
      </c>
      <c r="J35" s="64">
        <f t="shared" si="1"/>
        <v>8408.0407522140958</v>
      </c>
      <c r="K35" s="67">
        <f>J35/POWER((1+'1.Paramètres et Notes'!$C$26),($A35-1))</f>
        <v>2148.2746518896424</v>
      </c>
      <c r="L35" s="72">
        <v>28</v>
      </c>
      <c r="M35" s="64">
        <f>'Annexe 4'!M36</f>
        <v>43342.17604439093</v>
      </c>
      <c r="N35" s="64">
        <f>'Annexe 4'!T32</f>
        <v>53939.657387838502</v>
      </c>
      <c r="O35" s="64">
        <f t="shared" si="2"/>
        <v>10597.481343447573</v>
      </c>
      <c r="P35" s="67">
        <f>O35/POWER((1+'1.Paramètres et Notes'!$C$26),($A35-1))</f>
        <v>2707.6819933355755</v>
      </c>
      <c r="Q35" s="72">
        <v>28</v>
      </c>
      <c r="R35" s="64">
        <f>'Annexe 4'!M36</f>
        <v>43342.17604439093</v>
      </c>
      <c r="S35" s="64">
        <f>'Annexe 4'!AA32</f>
        <v>56413.479210113568</v>
      </c>
      <c r="T35" s="64">
        <f t="shared" si="3"/>
        <v>13071.303165722638</v>
      </c>
      <c r="U35" s="67">
        <f>T35/POWER((1+'1.Paramètres et Notes'!$C$26),($A35-1))</f>
        <v>3339.7494238705085</v>
      </c>
      <c r="V35" s="72">
        <v>27</v>
      </c>
      <c r="W35" s="64">
        <f>'Annexe 4'!AC33</f>
        <v>69836.626085868265</v>
      </c>
      <c r="X35" s="64">
        <f>'Annexe 4'!AH31</f>
        <v>86166.521529373844</v>
      </c>
      <c r="Y35" s="64">
        <f t="shared" si="4"/>
        <v>16329.895443505578</v>
      </c>
      <c r="Z35" s="67">
        <f>Y35/POWER((1+'1.Paramètres et Notes'!$C$26),($A35-1))</f>
        <v>4172.3275948743794</v>
      </c>
      <c r="AA35" s="72">
        <v>27</v>
      </c>
      <c r="AB35" s="64">
        <f>'Annexe 4'!AE33</f>
        <v>68912.815737962708</v>
      </c>
      <c r="AC35" s="64">
        <f>'Annexe 4'!AI31</f>
        <v>90951.257958573158</v>
      </c>
      <c r="AD35" s="64">
        <f t="shared" si="5"/>
        <v>22038.44222061045</v>
      </c>
      <c r="AE35" s="67">
        <f>AD35/POWER((1+'1.Paramètres et Notes'!$C$26),($A35-1))</f>
        <v>5630.8750379456251</v>
      </c>
      <c r="AF35" s="72">
        <v>27</v>
      </c>
      <c r="AG35" s="64">
        <f>'Annexe 4'!T36</f>
        <v>52898.102745212753</v>
      </c>
      <c r="AH35" s="64">
        <f>'Annexe 4'!AJ31</f>
        <v>72664.715233734663</v>
      </c>
      <c r="AI35" s="64">
        <f t="shared" si="6"/>
        <v>19766.612488521911</v>
      </c>
      <c r="AJ35" s="67">
        <f>AI35/POWER((1+'1.Paramètres et Notes'!$C$26),($A35-1))</f>
        <v>5050.4170726854245</v>
      </c>
    </row>
    <row r="36" spans="1:36" x14ac:dyDescent="0.25">
      <c r="A36" s="72">
        <v>33</v>
      </c>
      <c r="B36" s="69">
        <v>29</v>
      </c>
      <c r="C36" s="1">
        <f>'Annexe 4'!B37</f>
        <v>34133.826565050658</v>
      </c>
      <c r="D36" s="1">
        <f>'Annexe 4'!F33</f>
        <v>42247.108949543966</v>
      </c>
      <c r="E36" s="1">
        <f t="shared" si="0"/>
        <v>8113.2823844933082</v>
      </c>
      <c r="F36" s="67">
        <f>E36/POWER((1+'1.Paramètres et Notes'!$C$26),(A36-1))</f>
        <v>1983.6968223918027</v>
      </c>
      <c r="G36" s="72">
        <v>28</v>
      </c>
      <c r="H36" s="64">
        <f>'Annexe 4'!B37</f>
        <v>34133.826565050658</v>
      </c>
      <c r="I36" s="64">
        <f>'Annexe 4'!M32</f>
        <v>42782.280474633568</v>
      </c>
      <c r="J36" s="64">
        <f t="shared" si="1"/>
        <v>8648.4539095829095</v>
      </c>
      <c r="K36" s="67">
        <f>J36/POWER((1+'1.Paramètres et Notes'!$C$26),($A36-1))</f>
        <v>2114.5462127426008</v>
      </c>
      <c r="L36" s="72">
        <v>29</v>
      </c>
      <c r="M36" s="64">
        <f>'Annexe 4'!M37</f>
        <v>43353.319024344077</v>
      </c>
      <c r="N36" s="64">
        <f>'Annexe 4'!T33</f>
        <v>53870.755069644947</v>
      </c>
      <c r="O36" s="64">
        <f t="shared" si="2"/>
        <v>10517.43604530087</v>
      </c>
      <c r="P36" s="67">
        <f>O36/POWER((1+'1.Paramètres et Notes'!$C$26),($A36-1))</f>
        <v>2571.5121789237846</v>
      </c>
      <c r="Q36" s="72">
        <v>29</v>
      </c>
      <c r="R36" s="64">
        <f>'Annexe 4'!M37</f>
        <v>43353.319024344077</v>
      </c>
      <c r="S36" s="64">
        <f>'Annexe 4'!AA33</f>
        <v>56021.359056799134</v>
      </c>
      <c r="T36" s="64">
        <f t="shared" si="3"/>
        <v>12668.040032455057</v>
      </c>
      <c r="U36" s="67">
        <f>T36/POWER((1+'1.Paramètres et Notes'!$C$26),($A36-1))</f>
        <v>3097.3346627676437</v>
      </c>
      <c r="V36" s="72">
        <v>28</v>
      </c>
      <c r="W36" s="64">
        <f>'Annexe 4'!AC34</f>
        <v>69158.838665509713</v>
      </c>
      <c r="X36" s="64">
        <f>'Annexe 4'!AH32</f>
        <v>85922.243462156024</v>
      </c>
      <c r="Y36" s="64">
        <f t="shared" si="4"/>
        <v>16763.404796646311</v>
      </c>
      <c r="Z36" s="67">
        <f>Y36/POWER((1+'1.Paramètres et Notes'!$C$26),($A36-1))</f>
        <v>4098.6509838645961</v>
      </c>
      <c r="AA36" s="72">
        <v>28</v>
      </c>
      <c r="AB36" s="64">
        <f>'Annexe 4'!AE34</f>
        <v>68243.994200804722</v>
      </c>
      <c r="AC36" s="64">
        <f>'Annexe 4'!AI32</f>
        <v>91552.588448398907</v>
      </c>
      <c r="AD36" s="64">
        <f t="shared" si="5"/>
        <v>23308.594247594185</v>
      </c>
      <c r="AE36" s="67">
        <f>AD36/POWER((1+'1.Paramètres et Notes'!$C$26),($A36-1))</f>
        <v>5698.949223281601</v>
      </c>
      <c r="AF36" s="72">
        <v>28</v>
      </c>
      <c r="AG36" s="64">
        <f>'Annexe 4'!T37</f>
        <v>52326.285358632842</v>
      </c>
      <c r="AH36" s="64">
        <f>'Annexe 4'!AJ32</f>
        <v>73382.405511775054</v>
      </c>
      <c r="AI36" s="64">
        <f t="shared" si="6"/>
        <v>21056.120153142212</v>
      </c>
      <c r="AJ36" s="67">
        <f>AI36/POWER((1+'1.Paramètres et Notes'!$C$26),($A36-1))</f>
        <v>5148.2195072514742</v>
      </c>
    </row>
    <row r="37" spans="1:36" x14ac:dyDescent="0.25">
      <c r="A37" s="72">
        <v>34</v>
      </c>
      <c r="B37" s="72">
        <v>30</v>
      </c>
      <c r="C37" s="1">
        <f>'Annexe 4'!B38</f>
        <v>34108.251526200031</v>
      </c>
      <c r="D37" s="1">
        <f>'Annexe 4'!F34</f>
        <v>42443.891783822815</v>
      </c>
      <c r="E37" s="1">
        <f t="shared" si="0"/>
        <v>8335.6402576227847</v>
      </c>
      <c r="F37" s="67">
        <f>E37/POWER((1+'1.Paramètres et Notes'!$C$26),(A37-1))</f>
        <v>1950.2998111217885</v>
      </c>
      <c r="G37" s="69">
        <v>29</v>
      </c>
      <c r="H37" s="64">
        <f>'Annexe 4'!B38</f>
        <v>34108.251526200031</v>
      </c>
      <c r="I37" s="64">
        <f>'Annexe 4'!M33</f>
        <v>42998.733030750293</v>
      </c>
      <c r="J37" s="64">
        <f t="shared" si="1"/>
        <v>8890.4815045502619</v>
      </c>
      <c r="K37" s="67">
        <f>J37/POWER((1+'1.Paramètres et Notes'!$C$26),($A37-1))</f>
        <v>2080.1166872874401</v>
      </c>
      <c r="L37" s="72">
        <v>30</v>
      </c>
      <c r="M37" s="64">
        <f>'Annexe 4'!M38</f>
        <v>43312.57153498043</v>
      </c>
      <c r="N37" s="64">
        <f>'Annexe 4'!T34</f>
        <v>53673.099381150067</v>
      </c>
      <c r="O37" s="64">
        <f t="shared" si="2"/>
        <v>10360.527846169636</v>
      </c>
      <c r="P37" s="67">
        <f>O37/POWER((1+'1.Paramètres et Notes'!$C$26),($A37-1))</f>
        <v>2424.0652039930037</v>
      </c>
      <c r="Q37" s="72">
        <v>30</v>
      </c>
      <c r="R37" s="64">
        <f>'Annexe 4'!M38</f>
        <v>43312.57153498043</v>
      </c>
      <c r="S37" s="64">
        <f>'Annexe 4'!AA34</f>
        <v>55477.65334579585</v>
      </c>
      <c r="T37" s="64">
        <f t="shared" si="3"/>
        <v>12165.08181081542</v>
      </c>
      <c r="U37" s="67">
        <f>T37/POWER((1+'1.Paramètres et Notes'!$C$26),($A37-1))</f>
        <v>2846.2788729657382</v>
      </c>
      <c r="V37" s="72">
        <v>29</v>
      </c>
      <c r="W37" s="64">
        <f>'Annexe 4'!AC35</f>
        <v>68297.659426933023</v>
      </c>
      <c r="X37" s="64">
        <f>'Annexe 4'!AH33</f>
        <v>85437.394548851837</v>
      </c>
      <c r="Y37" s="64">
        <f t="shared" si="4"/>
        <v>17139.735121918813</v>
      </c>
      <c r="Z37" s="67">
        <f>Y37/POWER((1+'1.Paramètres et Notes'!$C$26),($A37-1))</f>
        <v>4010.2045119313802</v>
      </c>
      <c r="AA37" s="72">
        <v>29</v>
      </c>
      <c r="AB37" s="64">
        <f>'Annexe 4'!AE35</f>
        <v>67394.206782488953</v>
      </c>
      <c r="AC37" s="64">
        <f>'Annexe 4'!AI33</f>
        <v>91976.429556258168</v>
      </c>
      <c r="AD37" s="64">
        <f t="shared" si="5"/>
        <v>24582.222773769216</v>
      </c>
      <c r="AE37" s="67">
        <f>AD37/POWER((1+'1.Paramètres et Notes'!$C$26),($A37-1))</f>
        <v>5751.5323299602733</v>
      </c>
      <c r="AF37" s="72">
        <v>29</v>
      </c>
      <c r="AG37" s="64">
        <f>'Annexe 4'!T38</f>
        <v>51636.696164287081</v>
      </c>
      <c r="AH37" s="64">
        <f>'Annexe 4'!AJ33</f>
        <v>74038.170593801697</v>
      </c>
      <c r="AI37" s="64">
        <f t="shared" si="6"/>
        <v>22401.474429514616</v>
      </c>
      <c r="AJ37" s="67">
        <f>AI37/POWER((1+'1.Paramètres et Notes'!$C$26),($A37-1))</f>
        <v>5241.3000079722278</v>
      </c>
    </row>
    <row r="38" spans="1:36" x14ac:dyDescent="0.25">
      <c r="A38" s="72">
        <v>35</v>
      </c>
      <c r="B38" s="69">
        <v>31</v>
      </c>
      <c r="C38" s="1">
        <f>'Annexe 4'!B39</f>
        <v>34031.328351280805</v>
      </c>
      <c r="D38" s="1">
        <f>'Annexe 4'!F35</f>
        <v>42582.05623592544</v>
      </c>
      <c r="E38" s="1">
        <f t="shared" si="0"/>
        <v>8550.7278846446352</v>
      </c>
      <c r="F38" s="67">
        <f>E38/POWER((1+'1.Paramètres et Notes'!$C$26),(A38-1))</f>
        <v>1914.4728447839191</v>
      </c>
      <c r="G38" s="72">
        <v>30</v>
      </c>
      <c r="H38" s="64">
        <f>'Annexe 4'!B39</f>
        <v>34031.328351280805</v>
      </c>
      <c r="I38" s="64">
        <f>'Annexe 4'!M34</f>
        <v>43164.564701092735</v>
      </c>
      <c r="J38" s="64">
        <f t="shared" si="1"/>
        <v>9133.2363498119303</v>
      </c>
      <c r="K38" s="67">
        <f>J38/POWER((1+'1.Paramètres et Notes'!$C$26),($A38-1))</f>
        <v>2044.8940970403744</v>
      </c>
      <c r="L38" s="72">
        <v>31</v>
      </c>
      <c r="M38" s="64">
        <f>'Annexe 4'!M39</f>
        <v>43220.079825278051</v>
      </c>
      <c r="N38" s="64">
        <f>'Annexe 4'!T35</f>
        <v>53348.107657024913</v>
      </c>
      <c r="O38" s="64">
        <f t="shared" si="2"/>
        <v>10128.027831746862</v>
      </c>
      <c r="P38" s="67">
        <f>O38/POWER((1+'1.Paramètres et Notes'!$C$26),($A38-1))</f>
        <v>2267.6238229864985</v>
      </c>
      <c r="Q38" s="72">
        <v>31</v>
      </c>
      <c r="R38" s="64">
        <f>'Annexe 4'!M39</f>
        <v>43220.079825278051</v>
      </c>
      <c r="S38" s="64">
        <f>'Annexe 4'!AA35</f>
        <v>54786.834873591208</v>
      </c>
      <c r="T38" s="64">
        <f t="shared" si="3"/>
        <v>11566.755048313156</v>
      </c>
      <c r="U38" s="67">
        <f>T38/POWER((1+'1.Paramètres et Notes'!$C$26),($A38-1))</f>
        <v>2589.7489361144781</v>
      </c>
      <c r="V38" s="72">
        <v>30</v>
      </c>
      <c r="W38" s="64">
        <f>'Annexe 4'!AC36</f>
        <v>67260.11970799003</v>
      </c>
      <c r="X38" s="64">
        <f>'Annexe 4'!AH34</f>
        <v>84716.055179222429</v>
      </c>
      <c r="Y38" s="64">
        <f t="shared" si="4"/>
        <v>17455.935471232398</v>
      </c>
      <c r="Z38" s="67">
        <f>Y38/POWER((1+'1.Paramètres et Notes'!$C$26),($A38-1))</f>
        <v>3908.3122385391739</v>
      </c>
      <c r="AA38" s="72">
        <v>30</v>
      </c>
      <c r="AB38" s="64">
        <f>'Annexe 4'!AE36</f>
        <v>66370.391809176494</v>
      </c>
      <c r="AC38" s="64">
        <f>'Annexe 4'!AI34</f>
        <v>92220.286590981574</v>
      </c>
      <c r="AD38" s="64">
        <f t="shared" si="5"/>
        <v>25849.89478180508</v>
      </c>
      <c r="AE38" s="67">
        <f>AD38/POWER((1+'1.Paramètres et Notes'!$C$26),($A38-1))</f>
        <v>5787.6852436339805</v>
      </c>
      <c r="AF38" s="72">
        <v>30</v>
      </c>
      <c r="AG38" s="64">
        <f>'Annexe 4'!T39</f>
        <v>50834.168237898586</v>
      </c>
      <c r="AH38" s="64">
        <f>'Annexe 4'!AJ34</f>
        <v>74630.230256342431</v>
      </c>
      <c r="AI38" s="64">
        <f t="shared" si="6"/>
        <v>23796.062018443845</v>
      </c>
      <c r="AJ38" s="67">
        <f>AI38/POWER((1+'1.Paramètres et Notes'!$C$26),($A38-1))</f>
        <v>5327.8405255903053</v>
      </c>
    </row>
    <row r="39" spans="1:36" x14ac:dyDescent="0.25">
      <c r="A39" s="72">
        <v>36</v>
      </c>
      <c r="B39" s="72">
        <v>32</v>
      </c>
      <c r="C39" s="1">
        <f>'Annexe 4'!B40</f>
        <v>33903.404450085807</v>
      </c>
      <c r="D39" s="1">
        <f>'Annexe 4'!F36</f>
        <v>42661.025059285741</v>
      </c>
      <c r="E39" s="1">
        <f t="shared" si="0"/>
        <v>8757.6206091999338</v>
      </c>
      <c r="F39" s="67">
        <f>E39/POWER((1+'1.Paramètres et Notes'!$C$26),(A39-1))</f>
        <v>1876.3591156395776</v>
      </c>
      <c r="G39" s="69">
        <v>31</v>
      </c>
      <c r="H39" s="64">
        <f>'Annexe 4'!B40</f>
        <v>33903.404450085807</v>
      </c>
      <c r="I39" s="64">
        <f>'Annexe 4'!M35</f>
        <v>43279.182598087631</v>
      </c>
      <c r="J39" s="64">
        <f t="shared" si="1"/>
        <v>9375.7781480018239</v>
      </c>
      <c r="K39" s="67">
        <f>J39/POWER((1+'1.Paramètres et Notes'!$C$26),($A39-1))</f>
        <v>2008.8021140966912</v>
      </c>
      <c r="L39" s="72">
        <v>32</v>
      </c>
      <c r="M39" s="64">
        <f>'Annexe 4'!M40</f>
        <v>43076.175521659192</v>
      </c>
      <c r="N39" s="64">
        <f>'Annexe 4'!T36</f>
        <v>52898.102745212753</v>
      </c>
      <c r="O39" s="64">
        <f t="shared" si="2"/>
        <v>9821.9272235535609</v>
      </c>
      <c r="P39" s="67">
        <f>O39/POWER((1+'1.Paramètres et Notes'!$C$26),($A39-1))</f>
        <v>2104.3915352650683</v>
      </c>
      <c r="Q39" s="72">
        <v>32</v>
      </c>
      <c r="R39" s="64">
        <f>'Annexe 4'!M40</f>
        <v>43076.175521659192</v>
      </c>
      <c r="S39" s="64">
        <f>'Annexe 4'!AA36</f>
        <v>53954.544020090812</v>
      </c>
      <c r="T39" s="64">
        <f t="shared" si="3"/>
        <v>10878.368498431621</v>
      </c>
      <c r="U39" s="67">
        <f>T39/POWER((1+'1.Paramètres et Notes'!$C$26),($A39-1))</f>
        <v>2330.7387709711875</v>
      </c>
      <c r="V39" s="72">
        <v>31</v>
      </c>
      <c r="W39" s="64">
        <f>'Annexe 4'!AC37</f>
        <v>66054.610782999793</v>
      </c>
      <c r="X39" s="64">
        <f>'Annexe 4'!AH35</f>
        <v>83764.267322115993</v>
      </c>
      <c r="Y39" s="64">
        <f t="shared" si="4"/>
        <v>17709.6565391162</v>
      </c>
      <c r="Z39" s="67">
        <f>Y39/POWER((1+'1.Paramètres et Notes'!$C$26),($A39-1))</f>
        <v>3794.3725773081287</v>
      </c>
      <c r="AA39" s="72">
        <v>31</v>
      </c>
      <c r="AB39" s="64">
        <f>'Annexe 4'!AE37</f>
        <v>65180.829554032927</v>
      </c>
      <c r="AC39" s="64">
        <f>'Annexe 4'!AI35</f>
        <v>92282.720745914427</v>
      </c>
      <c r="AD39" s="64">
        <f t="shared" si="5"/>
        <v>27101.891191881499</v>
      </c>
      <c r="AE39" s="67">
        <f>AD39/POWER((1+'1.Paramètres et Notes'!$C$26),($A39-1))</f>
        <v>5806.7005706478731</v>
      </c>
      <c r="AF39" s="72">
        <v>31</v>
      </c>
      <c r="AG39" s="64">
        <f>'Annexe 4'!T40</f>
        <v>49924.270666612487</v>
      </c>
      <c r="AH39" s="64">
        <f>'Annexe 4'!AJ35</f>
        <v>75156.96792616052</v>
      </c>
      <c r="AI39" s="64">
        <f t="shared" si="6"/>
        <v>25232.697259548033</v>
      </c>
      <c r="AJ39" s="67">
        <f>AI39/POWER((1+'1.Paramètres et Notes'!$C$26),($A39-1))</f>
        <v>5406.2174679489881</v>
      </c>
    </row>
    <row r="40" spans="1:36" x14ac:dyDescent="0.25">
      <c r="A40" s="72">
        <v>37</v>
      </c>
      <c r="B40" s="69">
        <v>33</v>
      </c>
      <c r="C40" s="1">
        <f>'Annexe 4'!B41</f>
        <v>33725.056407559467</v>
      </c>
      <c r="D40" s="1">
        <f>'Annexe 4'!F37</f>
        <v>42680.467762535845</v>
      </c>
      <c r="E40" s="1">
        <f t="shared" si="0"/>
        <v>8955.4113549763788</v>
      </c>
      <c r="F40" s="67">
        <f>E40/POWER((1+'1.Paramètres et Notes'!$C$26),(A40-1))</f>
        <v>1836.1116377807116</v>
      </c>
      <c r="G40" s="72">
        <v>32</v>
      </c>
      <c r="H40" s="64">
        <f>'Annexe 4'!B41</f>
        <v>33725.056407559467</v>
      </c>
      <c r="I40" s="64">
        <f>'Annexe 4'!M36</f>
        <v>43342.17604439093</v>
      </c>
      <c r="J40" s="64">
        <f t="shared" si="1"/>
        <v>9617.1196368314631</v>
      </c>
      <c r="K40" s="67">
        <f>J40/POWER((1+'1.Paramètres et Notes'!$C$26),($A40-1))</f>
        <v>1971.780478548686</v>
      </c>
      <c r="L40" s="72">
        <v>33</v>
      </c>
      <c r="M40" s="64">
        <f>'Annexe 4'!M41</f>
        <v>42881.373647052518</v>
      </c>
      <c r="N40" s="64">
        <f>'Annexe 4'!T37</f>
        <v>52326.285358632842</v>
      </c>
      <c r="O40" s="64">
        <f t="shared" si="2"/>
        <v>9444.9117115803238</v>
      </c>
      <c r="P40" s="67">
        <f>O40/POWER((1+'1.Paramètres et Notes'!$C$26),($A40-1))</f>
        <v>1936.473002081289</v>
      </c>
      <c r="Q40" s="72">
        <v>33</v>
      </c>
      <c r="R40" s="64">
        <f>'Annexe 4'!M41</f>
        <v>42881.373647052518</v>
      </c>
      <c r="S40" s="64">
        <f>'Annexe 4'!AA37</f>
        <v>52987.512075420149</v>
      </c>
      <c r="T40" s="64">
        <f t="shared" si="3"/>
        <v>10106.138428367631</v>
      </c>
      <c r="U40" s="67">
        <f>T40/POWER((1+'1.Paramètres et Notes'!$C$26),($A40-1))</f>
        <v>2072.0431084427414</v>
      </c>
      <c r="V40" s="72">
        <v>32</v>
      </c>
      <c r="W40" s="64">
        <f>'Annexe 4'!AC38</f>
        <v>64690.770892362947</v>
      </c>
      <c r="X40" s="64">
        <f>'Annexe 4'!AH36</f>
        <v>82589.950260122394</v>
      </c>
      <c r="Y40" s="64">
        <f t="shared" si="4"/>
        <v>17899.179367759447</v>
      </c>
      <c r="Z40" s="67">
        <f>Y40/POWER((1+'1.Paramètres et Notes'!$C$26),($A40-1))</f>
        <v>3669.836062371945</v>
      </c>
      <c r="AA40" s="72">
        <v>32</v>
      </c>
      <c r="AB40" s="64">
        <f>'Annexe 4'!AE38</f>
        <v>63835.030761233611</v>
      </c>
      <c r="AC40" s="64">
        <f>'Annexe 4'!AI36</f>
        <v>92163.363238391757</v>
      </c>
      <c r="AD40" s="64">
        <f t="shared" si="5"/>
        <v>28328.332477158147</v>
      </c>
      <c r="AE40" s="67">
        <f>AD40/POWER((1+'1.Paramètres et Notes'!$C$26),($A40-1))</f>
        <v>5808.1062810507337</v>
      </c>
      <c r="AF40" s="72">
        <v>32</v>
      </c>
      <c r="AG40" s="64">
        <f>'Annexe 4'!T41</f>
        <v>48913.244220146989</v>
      </c>
      <c r="AH40" s="64">
        <f>'Annexe 4'!AJ36</f>
        <v>75616.938032986829</v>
      </c>
      <c r="AI40" s="64">
        <f t="shared" si="6"/>
        <v>26703.69381283984</v>
      </c>
      <c r="AJ40" s="67">
        <f>AI40/POWER((1+'1.Paramètres et Notes'!$C$26),($A40-1))</f>
        <v>5475.0095822502099</v>
      </c>
    </row>
    <row r="41" spans="1:36" x14ac:dyDescent="0.25">
      <c r="A41" s="72">
        <v>38</v>
      </c>
      <c r="B41" s="72">
        <v>34</v>
      </c>
      <c r="C41" s="1">
        <f>'Annexe 4'!B42</f>
        <v>33497.08565463117</v>
      </c>
      <c r="D41" s="1">
        <f>'Annexe 4'!F38</f>
        <v>42640.302913658561</v>
      </c>
      <c r="E41" s="1">
        <f t="shared" si="0"/>
        <v>9143.2172590273913</v>
      </c>
      <c r="F41" s="67">
        <f>E41/POWER((1+'1.Paramètres et Notes'!$C$26),(A41-1))</f>
        <v>1793.8919993875354</v>
      </c>
      <c r="G41" s="69">
        <v>33</v>
      </c>
      <c r="H41" s="64">
        <f>'Annexe 4'!B42</f>
        <v>33497.08565463117</v>
      </c>
      <c r="I41" s="64">
        <f>'Annexe 4'!M37</f>
        <v>43353.319024344077</v>
      </c>
      <c r="J41" s="64">
        <f t="shared" si="1"/>
        <v>9856.233369712907</v>
      </c>
      <c r="K41" s="67">
        <f>J41/POWER((1+'1.Paramètres et Notes'!$C$26),($A41-1))</f>
        <v>1933.7851967333925</v>
      </c>
      <c r="L41" s="72">
        <v>34</v>
      </c>
      <c r="M41" s="64">
        <f>'Annexe 4'!M42</f>
        <v>42636.369550077456</v>
      </c>
      <c r="N41" s="64">
        <f>'Annexe 4'!T38</f>
        <v>51636.696164287081</v>
      </c>
      <c r="O41" s="64">
        <f t="shared" si="2"/>
        <v>9000.3266142096254</v>
      </c>
      <c r="P41" s="67">
        <f>O41/POWER((1+'1.Paramètres et Notes'!$C$26),($A41-1))</f>
        <v>1765.856967815598</v>
      </c>
      <c r="Q41" s="72">
        <v>34</v>
      </c>
      <c r="R41" s="64">
        <f>'Annexe 4'!M42</f>
        <v>42636.369550077456</v>
      </c>
      <c r="S41" s="64">
        <f>'Annexe 4'!AA38</f>
        <v>51893.470617641135</v>
      </c>
      <c r="T41" s="64">
        <f t="shared" si="3"/>
        <v>9257.101067563679</v>
      </c>
      <c r="U41" s="67">
        <f>T41/POWER((1+'1.Paramètres et Notes'!$C$26),($A41-1))</f>
        <v>1816.2359126081603</v>
      </c>
      <c r="V41" s="72">
        <v>33</v>
      </c>
      <c r="W41" s="64">
        <f>'Annexe 4'!AC39</f>
        <v>63179.357009764026</v>
      </c>
      <c r="X41" s="64">
        <f>'Annexe 4'!AH37</f>
        <v>81202.79088164962</v>
      </c>
      <c r="Y41" s="64">
        <f t="shared" si="4"/>
        <v>18023.433871885594</v>
      </c>
      <c r="Z41" s="67">
        <f>Y41/POWER((1+'1.Paramètres et Notes'!$C$26),($A41-1))</f>
        <v>3536.1834798733853</v>
      </c>
      <c r="AA41" s="72">
        <v>33</v>
      </c>
      <c r="AB41" s="64">
        <f>'Annexe 4'!AE39</f>
        <v>62343.610109450216</v>
      </c>
      <c r="AC41" s="64">
        <f>'Annexe 4'!AI37</f>
        <v>91862.918937865106</v>
      </c>
      <c r="AD41" s="64">
        <f t="shared" si="5"/>
        <v>29519.308828414891</v>
      </c>
      <c r="AE41" s="67">
        <f>AD41/POWER((1+'1.Paramètres et Notes'!$C$26),($A41-1))</f>
        <v>5791.6650599612176</v>
      </c>
      <c r="AF41" s="72">
        <v>33</v>
      </c>
      <c r="AG41" s="64">
        <f>'Annexe 4'!T42</f>
        <v>47807.930129349355</v>
      </c>
      <c r="AH41" s="64">
        <f>'Annexe 4'!AJ37</f>
        <v>76008.872618645153</v>
      </c>
      <c r="AI41" s="64">
        <f t="shared" si="6"/>
        <v>28200.942489295798</v>
      </c>
      <c r="AJ41" s="67">
        <f>AI41/POWER((1+'1.Paramètres et Notes'!$C$26),($A41-1))</f>
        <v>5533.002626267812</v>
      </c>
    </row>
    <row r="42" spans="1:36" x14ac:dyDescent="0.25">
      <c r="A42" s="72">
        <v>39</v>
      </c>
      <c r="B42" s="69">
        <v>35</v>
      </c>
      <c r="C42" s="1">
        <f>'Annexe 4'!B43</f>
        <v>33220.512469073255</v>
      </c>
      <c r="D42" s="1">
        <f>'Annexe 4'!F39</f>
        <v>42540.698708159762</v>
      </c>
      <c r="E42" s="1">
        <f t="shared" si="0"/>
        <v>9320.1862390865062</v>
      </c>
      <c r="F42" s="67">
        <f>E42/POWER((1+'1.Paramètres et Notes'!$C$26),(A42-1))</f>
        <v>1749.8690654528041</v>
      </c>
      <c r="G42" s="72">
        <v>34</v>
      </c>
      <c r="H42" s="64">
        <f>'Annexe 4'!B43</f>
        <v>33220.512469073255</v>
      </c>
      <c r="I42" s="64">
        <f>'Annexe 4'!M38</f>
        <v>43312.57153498043</v>
      </c>
      <c r="J42" s="64">
        <f t="shared" si="1"/>
        <v>10092.059065907175</v>
      </c>
      <c r="K42" s="67">
        <f>J42/POWER((1+'1.Paramètres et Notes'!$C$26),($A42-1))</f>
        <v>1894.7885281618969</v>
      </c>
      <c r="L42" s="72">
        <v>35</v>
      </c>
      <c r="M42" s="64">
        <f>'Annexe 4'!M43</f>
        <v>42342.034769975005</v>
      </c>
      <c r="N42" s="64">
        <f>'Annexe 4'!T39</f>
        <v>50834.168237898586</v>
      </c>
      <c r="O42" s="64">
        <f t="shared" si="2"/>
        <v>8492.1334679235806</v>
      </c>
      <c r="P42" s="67">
        <f>O42/POWER((1+'1.Paramètres et Notes'!$C$26),($A42-1))</f>
        <v>1594.4017934852332</v>
      </c>
      <c r="Q42" s="72">
        <v>35</v>
      </c>
      <c r="R42" s="64">
        <f>'Annexe 4'!M43</f>
        <v>42342.034769975005</v>
      </c>
      <c r="S42" s="64">
        <f>'Annexe 4'!AA39</f>
        <v>50681.048647307172</v>
      </c>
      <c r="T42" s="64">
        <f t="shared" si="3"/>
        <v>8339.0138773321669</v>
      </c>
      <c r="U42" s="67">
        <f>T42/POWER((1+'1.Paramètres et Notes'!$C$26),($A42-1))</f>
        <v>1565.6535230089369</v>
      </c>
      <c r="V42" s="72">
        <v>34</v>
      </c>
      <c r="W42" s="64">
        <f>'Annexe 4'!AC40</f>
        <v>61532.103731703093</v>
      </c>
      <c r="X42" s="64">
        <f>'Annexe 4'!AH38</f>
        <v>79614.110655995435</v>
      </c>
      <c r="Y42" s="64">
        <f t="shared" si="4"/>
        <v>18082.006924292342</v>
      </c>
      <c r="Z42" s="67">
        <f>Y42/POWER((1+'1.Paramètres et Notes'!$C$26),($A42-1))</f>
        <v>3394.9047525925616</v>
      </c>
      <c r="AA42" s="72">
        <v>34</v>
      </c>
      <c r="AB42" s="64">
        <f>'Annexe 4'!AE40</f>
        <v>60718.146968015055</v>
      </c>
      <c r="AC42" s="64">
        <f>'Annexe 4'!AI38</f>
        <v>91383.159432741493</v>
      </c>
      <c r="AD42" s="64">
        <f t="shared" si="5"/>
        <v>30665.012464726438</v>
      </c>
      <c r="AE42" s="67">
        <f>AD42/POWER((1+'1.Paramètres et Notes'!$C$26),($A42-1))</f>
        <v>5757.3695768775497</v>
      </c>
      <c r="AF42" s="72">
        <v>34</v>
      </c>
      <c r="AG42" s="64">
        <f>'Annexe 4'!T43</f>
        <v>46615.693108130552</v>
      </c>
      <c r="AH42" s="64">
        <f>'Annexe 4'!AJ38</f>
        <v>76331.687160288944</v>
      </c>
      <c r="AI42" s="64">
        <f t="shared" si="6"/>
        <v>29715.994052158392</v>
      </c>
      <c r="AJ42" s="67">
        <f>AI42/POWER((1+'1.Paramètres et Notes'!$C$26),($A42-1))</f>
        <v>5579.1909525348765</v>
      </c>
    </row>
    <row r="43" spans="1:36" x14ac:dyDescent="0.25">
      <c r="A43" s="72">
        <v>40</v>
      </c>
      <c r="B43" s="72">
        <v>36</v>
      </c>
      <c r="C43" s="1">
        <f>'Annexe 4'!B44</f>
        <v>32896.568369224187</v>
      </c>
      <c r="D43" s="1">
        <f>'Annexe 4'!F40</f>
        <v>42382.071795714342</v>
      </c>
      <c r="E43" s="1">
        <f t="shared" si="0"/>
        <v>9485.5034264901551</v>
      </c>
      <c r="F43" s="67">
        <f>E43/POWER((1+'1.Paramètres et Notes'!$C$26),(A43-1))</f>
        <v>1704.2176460240778</v>
      </c>
      <c r="G43" s="69">
        <v>35</v>
      </c>
      <c r="H43" s="64">
        <f>'Annexe 4'!B44</f>
        <v>32896.568369224187</v>
      </c>
      <c r="I43" s="64">
        <f>'Annexe 4'!M39</f>
        <v>43220.079825278051</v>
      </c>
      <c r="J43" s="64">
        <f t="shared" si="1"/>
        <v>10323.511456053864</v>
      </c>
      <c r="K43" s="67">
        <f>J43/POWER((1+'1.Paramètres et Notes'!$C$26),($A43-1))</f>
        <v>1854.7787714888532</v>
      </c>
      <c r="L43" s="72">
        <v>36</v>
      </c>
      <c r="M43" s="64">
        <f>'Annexe 4'!M44</f>
        <v>41999.411871696706</v>
      </c>
      <c r="N43" s="64">
        <f>'Annexe 4'!T40</f>
        <v>49924.270666612487</v>
      </c>
      <c r="O43" s="64">
        <f t="shared" si="2"/>
        <v>7924.8587949157809</v>
      </c>
      <c r="P43" s="67">
        <f>O43/POWER((1+'1.Paramètres et Notes'!$C$26),($A43-1))</f>
        <v>1423.8236594620032</v>
      </c>
      <c r="Q43" s="72">
        <v>36</v>
      </c>
      <c r="R43" s="64">
        <f>'Annexe 4'!M44</f>
        <v>41999.411871696706</v>
      </c>
      <c r="S43" s="64">
        <f>'Annexe 4'!AA40</f>
        <v>49359.659391842906</v>
      </c>
      <c r="T43" s="64">
        <f t="shared" si="3"/>
        <v>7360.2475201462003</v>
      </c>
      <c r="U43" s="67">
        <f>T43/POWER((1+'1.Paramètres et Notes'!$C$26),($A43-1))</f>
        <v>1322.3824966324926</v>
      </c>
      <c r="V43" s="72">
        <v>35</v>
      </c>
      <c r="W43" s="64">
        <f>'Annexe 4'!AC41</f>
        <v>59761.571875282898</v>
      </c>
      <c r="X43" s="64">
        <f>'Annexe 4'!AH39</f>
        <v>77836.711845922677</v>
      </c>
      <c r="Y43" s="64">
        <f t="shared" si="4"/>
        <v>18075.139970639779</v>
      </c>
      <c r="Z43" s="67">
        <f>Y43/POWER((1+'1.Paramètres et Notes'!$C$26),($A43-1))</f>
        <v>3247.4789272958587</v>
      </c>
      <c r="AA43" s="72">
        <v>35</v>
      </c>
      <c r="AB43" s="64">
        <f>'Annexe 4'!AE41</f>
        <v>58971.035997481376</v>
      </c>
      <c r="AC43" s="64">
        <f>'Annexe 4'!AI39</f>
        <v>90726.905631343121</v>
      </c>
      <c r="AD43" s="64">
        <f t="shared" si="5"/>
        <v>31755.869633861745</v>
      </c>
      <c r="AE43" s="67">
        <f>AD43/POWER((1+'1.Paramètres et Notes'!$C$26),($A43-1))</f>
        <v>5705.4339618632712</v>
      </c>
      <c r="AF43" s="72">
        <v>35</v>
      </c>
      <c r="AG43" s="64">
        <f>'Annexe 4'!T44</f>
        <v>45344.339828518372</v>
      </c>
      <c r="AH43" s="64">
        <f>'Annexe 4'!AJ39</f>
        <v>76584.485570317091</v>
      </c>
      <c r="AI43" s="64">
        <f t="shared" si="6"/>
        <v>31240.145741798719</v>
      </c>
      <c r="AJ43" s="67">
        <f>AI43/POWER((1+'1.Paramètres et Notes'!$C$26),($A43-1))</f>
        <v>5612.7761747314344</v>
      </c>
    </row>
    <row r="44" spans="1:36" x14ac:dyDescent="0.25">
      <c r="A44" s="72">
        <v>41</v>
      </c>
      <c r="B44" s="69">
        <v>37</v>
      </c>
      <c r="C44" s="1">
        <f>'Annexe 4'!B45</f>
        <v>32526.686979919243</v>
      </c>
      <c r="D44" s="1">
        <f>'Annexe 4'!F41</f>
        <v>42165.084376738392</v>
      </c>
      <c r="E44" s="1">
        <f t="shared" si="0"/>
        <v>9638.3973968191494</v>
      </c>
      <c r="F44" s="67">
        <f>E44/POWER((1+'1.Paramètres et Notes'!$C$26),(A44-1))</f>
        <v>1657.1171449993908</v>
      </c>
      <c r="G44" s="72">
        <v>36</v>
      </c>
      <c r="H44" s="64">
        <f>'Annexe 4'!B45</f>
        <v>32526.686979919243</v>
      </c>
      <c r="I44" s="64">
        <f>'Annexe 4'!M40</f>
        <v>43076.175521659192</v>
      </c>
      <c r="J44" s="64">
        <f t="shared" si="1"/>
        <v>10549.488541739949</v>
      </c>
      <c r="K44" s="67">
        <f>J44/POWER((1+'1.Paramètres et Notes'!$C$26),($A44-1))</f>
        <v>1813.7598621178654</v>
      </c>
      <c r="L44" s="72">
        <v>37</v>
      </c>
      <c r="M44" s="64">
        <f>'Annexe 4'!M45</f>
        <v>41609.708293984826</v>
      </c>
      <c r="N44" s="64">
        <f>'Annexe 4'!T41</f>
        <v>48913.244220146989</v>
      </c>
      <c r="O44" s="64">
        <f t="shared" si="2"/>
        <v>7303.5359261621634</v>
      </c>
      <c r="P44" s="67">
        <f>O44/POWER((1+'1.Paramètres et Notes'!$C$26),($A44-1))</f>
        <v>1255.6874451302954</v>
      </c>
      <c r="Q44" s="72">
        <v>37</v>
      </c>
      <c r="R44" s="64">
        <f>'Annexe 4'!M45</f>
        <v>41609.708293984826</v>
      </c>
      <c r="S44" s="64">
        <f>'Annexe 4'!AA41</f>
        <v>47939.378854119626</v>
      </c>
      <c r="T44" s="64">
        <f t="shared" si="3"/>
        <v>6329.6705601348003</v>
      </c>
      <c r="U44" s="67">
        <f>T44/POWER((1+'1.Paramètres et Notes'!$C$26),($A44-1))</f>
        <v>1088.2520377151957</v>
      </c>
      <c r="V44" s="72">
        <v>36</v>
      </c>
      <c r="W44" s="64">
        <f>'Annexe 4'!AC42</f>
        <v>57880.989510583124</v>
      </c>
      <c r="X44" s="64">
        <f>'Annexe 4'!AH40</f>
        <v>75884.705878208988</v>
      </c>
      <c r="Y44" s="64">
        <f t="shared" si="4"/>
        <v>18003.716367625864</v>
      </c>
      <c r="Z44" s="67">
        <f>Y44/POWER((1+'1.Paramètres et Notes'!$C$26),($A44-1))</f>
        <v>3095.3555698320592</v>
      </c>
      <c r="AA44" s="72">
        <v>36</v>
      </c>
      <c r="AB44" s="64">
        <f>'Annexe 4'!AE42</f>
        <v>57115.330284847565</v>
      </c>
      <c r="AC44" s="64">
        <f>'Annexe 4'!AI40</f>
        <v>89898.000136067858</v>
      </c>
      <c r="AD44" s="64">
        <f t="shared" si="5"/>
        <v>32782.669851220293</v>
      </c>
      <c r="AE44" s="67">
        <f>AD44/POWER((1+'1.Paramètres et Notes'!$C$26),($A44-1))</f>
        <v>5636.2818456977038</v>
      </c>
      <c r="AF44" s="72">
        <v>36</v>
      </c>
      <c r="AG44" s="64">
        <f>'Annexe 4'!T45</f>
        <v>44002.034107953194</v>
      </c>
      <c r="AH44" s="64">
        <f>'Annexe 4'!AJ40</f>
        <v>76766.56434071566</v>
      </c>
      <c r="AI44" s="64">
        <f t="shared" si="6"/>
        <v>32764.530232762467</v>
      </c>
      <c r="AJ44" s="67">
        <f>AI44/POWER((1+'1.Paramètres et Notes'!$C$26),($A44-1))</f>
        <v>5633.1631246580282</v>
      </c>
    </row>
    <row r="45" spans="1:36" x14ac:dyDescent="0.25">
      <c r="A45" s="72">
        <v>42</v>
      </c>
      <c r="B45" s="72">
        <v>38</v>
      </c>
      <c r="C45" s="1">
        <f>'Annexe 4'!B46</f>
        <v>32112.493465419553</v>
      </c>
      <c r="D45" s="1">
        <f>'Annexe 4'!F42</f>
        <v>41890.639597201698</v>
      </c>
      <c r="E45" s="1">
        <f t="shared" si="0"/>
        <v>9778.1461317821449</v>
      </c>
      <c r="F45" s="67">
        <f>E45/POWER((1+'1.Paramètres et Notes'!$C$26),(A45-1))</f>
        <v>1608.7502042872609</v>
      </c>
      <c r="G45" s="69">
        <v>37</v>
      </c>
      <c r="H45" s="64">
        <f>'Annexe 4'!B46</f>
        <v>32112.493465419553</v>
      </c>
      <c r="I45" s="64">
        <f>'Annexe 4'!M41</f>
        <v>42881.373647052518</v>
      </c>
      <c r="J45" s="64">
        <f t="shared" si="1"/>
        <v>10768.880181632965</v>
      </c>
      <c r="K45" s="67">
        <f>J45/POWER((1+'1.Paramètres et Notes'!$C$26),($A45-1))</f>
        <v>1771.7507959752236</v>
      </c>
      <c r="L45" s="72">
        <v>38</v>
      </c>
      <c r="M45" s="64">
        <f>'Annexe 4'!M46</f>
        <v>41174.289261241232</v>
      </c>
      <c r="N45" s="64">
        <f>'Annexe 4'!T42</f>
        <v>47807.930129349355</v>
      </c>
      <c r="O45" s="64">
        <f t="shared" si="2"/>
        <v>6633.640868108123</v>
      </c>
      <c r="P45" s="67">
        <f>O45/POWER((1+'1.Paramètres et Notes'!$C$26),($A45-1))</f>
        <v>1091.4002468269753</v>
      </c>
      <c r="Q45" s="72">
        <v>38</v>
      </c>
      <c r="R45" s="64">
        <f>'Annexe 4'!M46</f>
        <v>41174.289261241232</v>
      </c>
      <c r="S45" s="64">
        <f>'Annexe 4'!AA42</f>
        <v>46430.818292227748</v>
      </c>
      <c r="T45" s="64">
        <f t="shared" si="3"/>
        <v>5256.5290309865159</v>
      </c>
      <c r="U45" s="67">
        <f>T45/POWER((1+'1.Paramètres et Notes'!$C$26),($A45-1))</f>
        <v>864.83082155576471</v>
      </c>
      <c r="V45" s="72">
        <v>37</v>
      </c>
      <c r="W45" s="64">
        <f>'Annexe 4'!AC43</f>
        <v>55904.088231438196</v>
      </c>
      <c r="X45" s="64">
        <f>'Annexe 4'!AH41</f>
        <v>73773.327087372556</v>
      </c>
      <c r="Y45" s="64">
        <f t="shared" si="4"/>
        <v>17869.23885593436</v>
      </c>
      <c r="Z45" s="67">
        <f>Y45/POWER((1+'1.Paramètres et Notes'!$C$26),($A45-1))</f>
        <v>2939.9378238482991</v>
      </c>
      <c r="AA45" s="72">
        <v>37</v>
      </c>
      <c r="AB45" s="64">
        <f>'Annexe 4'!AE43</f>
        <v>55164.579780171858</v>
      </c>
      <c r="AC45" s="64">
        <f>'Annexe 4'!AI41</f>
        <v>88901.269769256527</v>
      </c>
      <c r="AD45" s="64">
        <f t="shared" si="5"/>
        <v>33736.689989084669</v>
      </c>
      <c r="AE45" s="67">
        <f>AD45/POWER((1+'1.Paramètres et Notes'!$C$26),($A45-1))</f>
        <v>5550.5313768535489</v>
      </c>
      <c r="AF45" s="72">
        <v>37</v>
      </c>
      <c r="AG45" s="64">
        <f>'Annexe 4'!T46</f>
        <v>42597.210092421541</v>
      </c>
      <c r="AH45" s="64">
        <f>'Annexe 4'!AJ41</f>
        <v>76877.415804993929</v>
      </c>
      <c r="AI45" s="64">
        <f t="shared" si="6"/>
        <v>34280.205712572388</v>
      </c>
      <c r="AJ45" s="67">
        <f>AI45/POWER((1+'1.Paramètres et Notes'!$C$26),($A45-1))</f>
        <v>5639.953340834245</v>
      </c>
    </row>
    <row r="46" spans="1:36" x14ac:dyDescent="0.25">
      <c r="A46" s="72">
        <v>43</v>
      </c>
      <c r="B46" s="69">
        <v>39</v>
      </c>
      <c r="C46" s="1">
        <f>'Annexe 4'!B47</f>
        <v>31655.792638307783</v>
      </c>
      <c r="D46" s="1">
        <f>'Annexe 4'!F43</f>
        <v>41559.875286494338</v>
      </c>
      <c r="E46" s="1">
        <f t="shared" si="0"/>
        <v>9904.0826481865552</v>
      </c>
      <c r="F46" s="67">
        <f>E46/POWER((1+'1.Paramètres et Notes'!$C$26),(A46-1))</f>
        <v>1559.3013577208137</v>
      </c>
      <c r="G46" s="72">
        <v>38</v>
      </c>
      <c r="H46" s="64">
        <f>'Annexe 4'!B47</f>
        <v>31655.792638307783</v>
      </c>
      <c r="I46" s="64">
        <f>'Annexe 4'!M42</f>
        <v>42636.369550077456</v>
      </c>
      <c r="J46" s="64">
        <f t="shared" si="1"/>
        <v>10980.576911769673</v>
      </c>
      <c r="K46" s="67">
        <f>J46/POWER((1+'1.Paramètres et Notes'!$C$26),($A46-1))</f>
        <v>1728.784895612248</v>
      </c>
      <c r="L46" s="72">
        <v>39</v>
      </c>
      <c r="M46" s="64">
        <f>'Annexe 4'!M47</f>
        <v>40694.669817408925</v>
      </c>
      <c r="N46" s="64">
        <f>'Annexe 4'!T43</f>
        <v>46615.693108130552</v>
      </c>
      <c r="O46" s="64">
        <f t="shared" si="2"/>
        <v>5921.0232907216268</v>
      </c>
      <c r="P46" s="67">
        <f>O46/POWER((1+'1.Paramètres et Notes'!$C$26),($A46-1))</f>
        <v>932.20745265179096</v>
      </c>
      <c r="Q46" s="72">
        <v>39</v>
      </c>
      <c r="R46" s="64">
        <f>'Annexe 4'!M47</f>
        <v>40694.669817408925</v>
      </c>
      <c r="S46" s="64">
        <f>'Annexe 4'!AA43</f>
        <v>44844.99287960471</v>
      </c>
      <c r="T46" s="64">
        <f t="shared" si="3"/>
        <v>4150.3230621957846</v>
      </c>
      <c r="U46" s="67">
        <f>T46/POWER((1+'1.Paramètres et Notes'!$C$26),($A46-1))</f>
        <v>653.4279464082266</v>
      </c>
      <c r="V46" s="72">
        <v>38</v>
      </c>
      <c r="W46" s="64">
        <f>'Annexe 4'!AC44</f>
        <v>53844.937482658665</v>
      </c>
      <c r="X46" s="64">
        <f>'Annexe 4'!AH42</f>
        <v>71518.735265233743</v>
      </c>
      <c r="Y46" s="64">
        <f t="shared" si="4"/>
        <v>17673.797782575079</v>
      </c>
      <c r="Z46" s="67">
        <f>Y46/POWER((1+'1.Paramètres et Notes'!$C$26),($A46-1))</f>
        <v>2782.5673368647076</v>
      </c>
      <c r="AA46" s="72">
        <v>38</v>
      </c>
      <c r="AB46" s="64">
        <f>'Annexe 4'!AE44</f>
        <v>53132.667815340457</v>
      </c>
      <c r="AC46" s="64">
        <f>'Annexe 4'!AI42</f>
        <v>87742.478762065293</v>
      </c>
      <c r="AD46" s="64">
        <f t="shared" si="5"/>
        <v>34609.810946724836</v>
      </c>
      <c r="AE46" s="67">
        <f>AD46/POWER((1+'1.Paramètres et Notes'!$C$26),($A46-1))</f>
        <v>5448.9776707962083</v>
      </c>
      <c r="AF46" s="72">
        <v>38</v>
      </c>
      <c r="AG46" s="64">
        <f>'Annexe 4'!T47</f>
        <v>41138.484718657179</v>
      </c>
      <c r="AH46" s="64">
        <f>'Annexe 4'!AJ42</f>
        <v>76916.730496549892</v>
      </c>
      <c r="AI46" s="64">
        <f t="shared" si="6"/>
        <v>35778.245777892713</v>
      </c>
      <c r="AJ46" s="67">
        <f>AI46/POWER((1+'1.Paramètres et Notes'!$C$26),($A46-1))</f>
        <v>5632.9363556504741</v>
      </c>
    </row>
    <row r="47" spans="1:36" x14ac:dyDescent="0.25">
      <c r="A47" s="72">
        <v>44</v>
      </c>
      <c r="B47" s="72">
        <v>40</v>
      </c>
      <c r="C47" s="1">
        <f>'Annexe 4'!B48</f>
        <v>0</v>
      </c>
      <c r="D47" s="1">
        <f>'Annexe 4'!F44</f>
        <v>41174.156099108732</v>
      </c>
      <c r="E47" s="1">
        <f t="shared" si="0"/>
        <v>41174.156099108732</v>
      </c>
      <c r="F47" s="67">
        <f>E47/POWER((1+'1.Paramètres et Notes'!$C$26),(A47-1))</f>
        <v>6203.3204643977924</v>
      </c>
      <c r="G47" s="69">
        <v>39</v>
      </c>
      <c r="H47" s="64">
        <f>'Annexe 4'!B48</f>
        <v>0</v>
      </c>
      <c r="I47" s="64">
        <f>'Annexe 4'!M43</f>
        <v>42342.034769975005</v>
      </c>
      <c r="J47" s="64">
        <f t="shared" si="1"/>
        <v>42342.034769975005</v>
      </c>
      <c r="K47" s="67">
        <f>J47/POWER((1+'1.Paramètres et Notes'!$C$26),($A47-1))</f>
        <v>6379.2736919874478</v>
      </c>
      <c r="L47" s="72">
        <v>40</v>
      </c>
      <c r="M47" s="64">
        <f>'Annexe 4'!M48</f>
        <v>0</v>
      </c>
      <c r="N47" s="64">
        <f>'Annexe 4'!T44</f>
        <v>45344.339828518372</v>
      </c>
      <c r="O47" s="64">
        <f t="shared" si="2"/>
        <v>45344.339828518372</v>
      </c>
      <c r="P47" s="67">
        <f>O47/POWER((1+'1.Paramètres et Notes'!$C$26),($A47-1))</f>
        <v>6831.6025840525899</v>
      </c>
      <c r="Q47" s="72">
        <v>40</v>
      </c>
      <c r="R47" s="64">
        <f>'Annexe 4'!M48</f>
        <v>0</v>
      </c>
      <c r="S47" s="64">
        <f>'Annexe 4'!AA44</f>
        <v>43193.188806085782</v>
      </c>
      <c r="T47" s="64">
        <f t="shared" si="3"/>
        <v>43193.188806085782</v>
      </c>
      <c r="U47" s="67">
        <f>T47/POWER((1+'1.Paramètres et Notes'!$C$26),($A47-1))</f>
        <v>6507.5090160546006</v>
      </c>
      <c r="V47" s="72">
        <v>39</v>
      </c>
      <c r="W47" s="64">
        <f>'Annexe 4'!AC45</f>
        <v>51717.779714072283</v>
      </c>
      <c r="X47" s="64">
        <f>'Annexe 4'!AH43</f>
        <v>69137.810585310537</v>
      </c>
      <c r="Y47" s="64">
        <f t="shared" si="4"/>
        <v>17420.030871238254</v>
      </c>
      <c r="Z47" s="67">
        <f>Y47/POWER((1+'1.Paramètres et Notes'!$C$26),($A47-1))</f>
        <v>2624.5112039183414</v>
      </c>
      <c r="AA47" s="72">
        <v>39</v>
      </c>
      <c r="AB47" s="64">
        <f>'Annexe 4'!AE45</f>
        <v>51033.648438718083</v>
      </c>
      <c r="AC47" s="64">
        <f>'Annexe 4'!AI43</f>
        <v>86428.273241448551</v>
      </c>
      <c r="AD47" s="64">
        <f t="shared" si="5"/>
        <v>35394.624802730468</v>
      </c>
      <c r="AE47" s="67">
        <f>AD47/POWER((1+'1.Paramètres et Notes'!$C$26),($A47-1))</f>
        <v>5332.5731762408204</v>
      </c>
      <c r="AF47" s="72">
        <v>39</v>
      </c>
      <c r="AG47" s="64">
        <f>'Annexe 4'!T48</f>
        <v>0</v>
      </c>
      <c r="AH47" s="64">
        <f>'Annexe 4'!AJ43</f>
        <v>76884.398588131808</v>
      </c>
      <c r="AI47" s="64">
        <f t="shared" si="6"/>
        <v>76884.398588131808</v>
      </c>
      <c r="AJ47" s="67">
        <f>AI47/POWER((1+'1.Paramètres et Notes'!$C$26),($A47-1))</f>
        <v>11583.444770711372</v>
      </c>
    </row>
    <row r="48" spans="1:36" s="85" customFormat="1" x14ac:dyDescent="0.25">
      <c r="A48" s="72">
        <v>45</v>
      </c>
      <c r="B48" s="69">
        <v>41</v>
      </c>
      <c r="C48" s="1">
        <f>'Annexe 4'!B49</f>
        <v>0</v>
      </c>
      <c r="D48" s="1">
        <f>'Annexe 4'!F45</f>
        <v>40735.06413607741</v>
      </c>
      <c r="E48" s="1">
        <f t="shared" si="0"/>
        <v>40735.06413607741</v>
      </c>
      <c r="F48" s="31">
        <f>E48/POWER((1+'1.Paramètres et Notes'!$C$26),(A48-1))</f>
        <v>5872.8867306200336</v>
      </c>
      <c r="G48" s="72">
        <v>40</v>
      </c>
      <c r="H48" s="64">
        <f>'Annexe 4'!B49</f>
        <v>0</v>
      </c>
      <c r="I48" s="64">
        <f>'Annexe 4'!M44</f>
        <v>41999.411871696706</v>
      </c>
      <c r="J48" s="64">
        <f t="shared" si="1"/>
        <v>41999.411871696706</v>
      </c>
      <c r="K48" s="31">
        <f>J48/POWER((1+'1.Paramètres et Notes'!$C$26),($A48-1))</f>
        <v>6055.1712365337416</v>
      </c>
      <c r="L48" s="72">
        <v>41</v>
      </c>
      <c r="M48" s="64">
        <f>'Annexe 4'!M49</f>
        <v>0</v>
      </c>
      <c r="N48" s="64">
        <f>'Annexe 4'!T45</f>
        <v>44002.034107953194</v>
      </c>
      <c r="O48" s="64">
        <f t="shared" si="2"/>
        <v>44002.034107953194</v>
      </c>
      <c r="P48" s="31">
        <f>O48/POWER((1+'1.Paramètres et Notes'!$C$26),($A48-1))</f>
        <v>6343.8948167511817</v>
      </c>
      <c r="Q48" s="72">
        <v>41</v>
      </c>
      <c r="R48" s="64">
        <f>'Annexe 4'!M49</f>
        <v>0</v>
      </c>
      <c r="S48" s="64">
        <f>'Annexe 4'!AA45</f>
        <v>41486.831042211059</v>
      </c>
      <c r="T48" s="64">
        <f t="shared" si="3"/>
        <v>41486.831042211059</v>
      </c>
      <c r="U48" s="31">
        <f>T48/POWER((1+'1.Paramètres et Notes'!$C$26),($A48-1))</f>
        <v>5981.2710422981236</v>
      </c>
      <c r="V48" s="72">
        <v>40</v>
      </c>
      <c r="W48" s="64">
        <f>'Annexe 4'!AC46</f>
        <v>49536.86902525297</v>
      </c>
      <c r="X48" s="64">
        <f>'Annexe 4'!AH44</f>
        <v>66647.944524791383</v>
      </c>
      <c r="Y48" s="64">
        <f t="shared" si="4"/>
        <v>17111.075499538412</v>
      </c>
      <c r="Z48" s="31">
        <f>Y48/POWER((1+'1.Paramètres et Notes'!$C$26),($A48-1))</f>
        <v>2466.9510255876953</v>
      </c>
      <c r="AA48" s="72">
        <v>40</v>
      </c>
      <c r="AB48" s="64">
        <f>'Annexe 4'!AE46</f>
        <v>48881.587194310807</v>
      </c>
      <c r="AC48" s="64">
        <f>'Annexe 4'!AI44</f>
        <v>84966.117763104558</v>
      </c>
      <c r="AD48" s="64">
        <f t="shared" si="5"/>
        <v>36084.530568793751</v>
      </c>
      <c r="AE48" s="31">
        <f>AD48/POWER((1+'1.Paramètres et Notes'!$C$26),($A48-1))</f>
        <v>5202.4064587253824</v>
      </c>
      <c r="AF48" s="72">
        <v>40</v>
      </c>
      <c r="AG48" s="64">
        <f>'Annexe 4'!T49</f>
        <v>0</v>
      </c>
      <c r="AH48" s="64">
        <f>'Annexe 4'!AJ44</f>
        <v>76780.510403025401</v>
      </c>
      <c r="AI48" s="64">
        <f t="shared" si="6"/>
        <v>76780.510403025401</v>
      </c>
      <c r="AJ48" s="67">
        <f>AI48/POWER((1+'1.Paramètres et Notes'!$C$26),($A48-1))</f>
        <v>11069.658297574564</v>
      </c>
    </row>
    <row r="49" spans="1:36" s="85" customFormat="1" x14ac:dyDescent="0.25">
      <c r="A49" s="72">
        <v>46</v>
      </c>
      <c r="B49" s="72">
        <v>42</v>
      </c>
      <c r="C49" s="1">
        <f>'Annexe 4'!B50</f>
        <v>0</v>
      </c>
      <c r="D49" s="1">
        <f>'Annexe 4'!F46</f>
        <v>40244.388136354399</v>
      </c>
      <c r="E49" s="1">
        <f t="shared" si="0"/>
        <v>40244.388136354399</v>
      </c>
      <c r="F49" s="31">
        <f>E49/POWER((1+'1.Paramètres et Notes'!$C$26),(A49-1))</f>
        <v>5552.2914987610275</v>
      </c>
      <c r="G49" s="69">
        <v>41</v>
      </c>
      <c r="H49" s="64">
        <f>'Annexe 4'!B50</f>
        <v>0</v>
      </c>
      <c r="I49" s="64">
        <f>'Annexe 4'!M45</f>
        <v>41609.708293984826</v>
      </c>
      <c r="J49" s="64">
        <f t="shared" si="1"/>
        <v>41609.708293984826</v>
      </c>
      <c r="K49" s="31">
        <f>J49/POWER((1+'1.Paramètres et Notes'!$C$26),($A49-1))</f>
        <v>5740.6570288472103</v>
      </c>
      <c r="L49" s="72">
        <v>42</v>
      </c>
      <c r="M49" s="64">
        <f>'Annexe 4'!M50</f>
        <v>0</v>
      </c>
      <c r="N49" s="64">
        <f>'Annexe 4'!T46</f>
        <v>42597.210092421541</v>
      </c>
      <c r="O49" s="64">
        <f t="shared" si="2"/>
        <v>42597.210092421541</v>
      </c>
      <c r="P49" s="31">
        <f>O49/POWER((1+'1.Paramètres et Notes'!$C$26),($A49-1))</f>
        <v>5876.8970885020981</v>
      </c>
      <c r="Q49" s="72">
        <v>42</v>
      </c>
      <c r="R49" s="64">
        <f>'Annexe 4'!M50</f>
        <v>0</v>
      </c>
      <c r="S49" s="64">
        <f>'Annexe 4'!AA46</f>
        <v>39737.353903683012</v>
      </c>
      <c r="T49" s="64">
        <f t="shared" si="3"/>
        <v>39737.353903683012</v>
      </c>
      <c r="U49" s="31">
        <f>T49/POWER((1+'1.Paramètres et Notes'!$C$26),($A49-1))</f>
        <v>5482.3388422538937</v>
      </c>
      <c r="V49" s="72">
        <v>41</v>
      </c>
      <c r="W49" s="64">
        <f>'Annexe 4'!AC47</f>
        <v>47316.3158039673</v>
      </c>
      <c r="X49" s="64">
        <f>'Annexe 4'!AH45</f>
        <v>64066.830378809565</v>
      </c>
      <c r="Y49" s="64">
        <f t="shared" si="4"/>
        <v>16750.514574842266</v>
      </c>
      <c r="Z49" s="31">
        <f>Y49/POWER((1+'1.Paramètres et Notes'!$C$26),($A49-1))</f>
        <v>2310.9741253527795</v>
      </c>
      <c r="AA49" s="72">
        <v>41</v>
      </c>
      <c r="AB49" s="64">
        <f>'Annexe 4'!AE47</f>
        <v>46690.407815360777</v>
      </c>
      <c r="AC49" s="64">
        <f>'Annexe 4'!AI45</f>
        <v>83364.224738037825</v>
      </c>
      <c r="AD49" s="64">
        <f t="shared" si="5"/>
        <v>36673.816922677048</v>
      </c>
      <c r="AE49" s="31">
        <f>AD49/POWER((1+'1.Paramètres et Notes'!$C$26),($A49-1))</f>
        <v>5059.6799046115066</v>
      </c>
      <c r="AF49" s="72">
        <v>41</v>
      </c>
      <c r="AG49" s="64">
        <f>'Annexe 4'!T50</f>
        <v>0</v>
      </c>
      <c r="AH49" s="64">
        <f>'Annexe 4'!AJ45</f>
        <v>76605.355994633705</v>
      </c>
      <c r="AI49" s="64">
        <f t="shared" si="6"/>
        <v>76605.355994633705</v>
      </c>
      <c r="AJ49" s="67">
        <f>AI49/POWER((1+'1.Paramètres et Notes'!$C$26),($A49-1))</f>
        <v>10568.809380514449</v>
      </c>
    </row>
    <row r="50" spans="1:36" s="85" customFormat="1" x14ac:dyDescent="0.25">
      <c r="A50" s="72">
        <v>47</v>
      </c>
      <c r="B50" s="69">
        <v>43</v>
      </c>
      <c r="C50" s="1">
        <f>'Annexe 4'!B51</f>
        <v>0</v>
      </c>
      <c r="D50" s="1">
        <f>'Annexe 4'!F47</f>
        <v>39704.111341453783</v>
      </c>
      <c r="E50" s="1">
        <f t="shared" ref="E50:E51" si="7">D50-C50</f>
        <v>39704.111341453783</v>
      </c>
      <c r="F50" s="31">
        <f>E50/POWER((1+'1.Paramètres et Notes'!$C$26),(A50-1))</f>
        <v>5241.8684719885459</v>
      </c>
      <c r="G50" s="69">
        <v>42</v>
      </c>
      <c r="H50" s="64">
        <f>'Annexe 4'!B51</f>
        <v>0</v>
      </c>
      <c r="I50" s="64">
        <f>'Annexe 4'!M46</f>
        <v>41174.289261241232</v>
      </c>
      <c r="J50" s="64">
        <f t="shared" ref="J50:J51" si="8">I50-H50</f>
        <v>41174.289261241232</v>
      </c>
      <c r="K50" s="31">
        <f>J50/POWER((1+'1.Paramètres et Notes'!$C$26),($A50-1))</f>
        <v>5435.9662373225219</v>
      </c>
      <c r="L50" s="72">
        <v>43</v>
      </c>
      <c r="M50" s="64">
        <f>'Annexe 4'!M51</f>
        <v>0</v>
      </c>
      <c r="N50" s="64">
        <f>'Annexe 4'!T47</f>
        <v>41138.484718657179</v>
      </c>
      <c r="O50" s="64">
        <f t="shared" ref="O50:O51" si="9">N50-M50</f>
        <v>41138.484718657179</v>
      </c>
      <c r="P50" s="31">
        <f>O50/POWER((1+'1.Paramètres et Notes'!$C$26),($A50-1))</f>
        <v>5431.2392028521799</v>
      </c>
      <c r="Q50" s="72">
        <v>43</v>
      </c>
      <c r="R50" s="64">
        <f>'Annexe 4'!M51</f>
        <v>0</v>
      </c>
      <c r="S50" s="64">
        <f>'Annexe 4'!AA47</f>
        <v>37956.076423848557</v>
      </c>
      <c r="T50" s="64">
        <f t="shared" ref="T50:T51" si="10">S50-R50</f>
        <v>37956.076423848557</v>
      </c>
      <c r="U50" s="31">
        <f>T50/POWER((1+'1.Paramètres et Notes'!$C$26),($A50-1))</f>
        <v>5011.0871041919281</v>
      </c>
      <c r="V50" s="72">
        <v>42</v>
      </c>
      <c r="W50" s="64">
        <f>'Annexe 4'!AC48</f>
        <v>0</v>
      </c>
      <c r="X50" s="64">
        <f>'Annexe 4'!AH46</f>
        <v>61412.256855055457</v>
      </c>
      <c r="Y50" s="64">
        <f t="shared" ref="Y50:Y51" si="11">X50-W50</f>
        <v>61412.256855055457</v>
      </c>
      <c r="Z50" s="31">
        <f>Y50/POWER((1+'1.Paramètres et Notes'!$C$26),($A50-1))</f>
        <v>8107.8498454157971</v>
      </c>
      <c r="AA50" s="72">
        <v>42</v>
      </c>
      <c r="AB50" s="64">
        <f>'Annexe 4'!AE48</f>
        <v>0</v>
      </c>
      <c r="AC50" s="64">
        <f>'Annexe 4'!AI46</f>
        <v>81631.477685650694</v>
      </c>
      <c r="AD50" s="64">
        <f t="shared" ref="AD50:AD51" si="12">AC50-AB50</f>
        <v>81631.477685650694</v>
      </c>
      <c r="AE50" s="31">
        <f>AD50/POWER((1+'1.Paramètres et Notes'!$C$26),($A50-1))</f>
        <v>10777.25844364865</v>
      </c>
      <c r="AF50" s="72">
        <v>42</v>
      </c>
      <c r="AG50" s="64">
        <f>'Annexe 4'!T51</f>
        <v>0</v>
      </c>
      <c r="AH50" s="64">
        <f>'Annexe 4'!AJ46</f>
        <v>76359.423797193595</v>
      </c>
      <c r="AI50" s="64">
        <f t="shared" ref="AI50:AI51" si="13">AH50-AG50</f>
        <v>76359.423797193595</v>
      </c>
      <c r="AJ50" s="67">
        <f>AI50/POWER((1+'1.Paramètres et Notes'!$C$26),($A50-1))</f>
        <v>10081.224402668247</v>
      </c>
    </row>
    <row r="51" spans="1:36" x14ac:dyDescent="0.25">
      <c r="A51" s="70">
        <v>48</v>
      </c>
      <c r="B51" s="70">
        <v>44</v>
      </c>
      <c r="C51" s="26">
        <f>'Annexe 4'!B52</f>
        <v>0</v>
      </c>
      <c r="D51" s="26">
        <f>'Annexe 4'!F48</f>
        <v>0</v>
      </c>
      <c r="E51" s="26">
        <f t="shared" si="7"/>
        <v>0</v>
      </c>
      <c r="F51" s="32">
        <f>E51/POWER((1+'1.Paramètres et Notes'!$C$26),(A51-1))</f>
        <v>0</v>
      </c>
      <c r="G51" s="70">
        <v>43</v>
      </c>
      <c r="H51" s="66">
        <f>'Annexe 4'!B52</f>
        <v>0</v>
      </c>
      <c r="I51" s="66">
        <f>'Annexe 4'!M47</f>
        <v>40694.669817408925</v>
      </c>
      <c r="J51" s="66">
        <f t="shared" si="8"/>
        <v>40694.669817408925</v>
      </c>
      <c r="K51" s="32">
        <f>J51/POWER((1+'1.Paramètres et Notes'!$C$26),($A51-1))</f>
        <v>5141.2873564791598</v>
      </c>
      <c r="L51" s="70">
        <v>44</v>
      </c>
      <c r="M51" s="66">
        <f>'Annexe 4'!M52</f>
        <v>0</v>
      </c>
      <c r="N51" s="66">
        <f>'Annexe 4'!T48</f>
        <v>0</v>
      </c>
      <c r="O51" s="66">
        <f t="shared" si="9"/>
        <v>0</v>
      </c>
      <c r="P51" s="32">
        <f>O51/POWER((1+'1.Paramètres et Notes'!$C$26),($A51-1))</f>
        <v>0</v>
      </c>
      <c r="Q51" s="70">
        <v>44</v>
      </c>
      <c r="R51" s="66">
        <f>'Annexe 4'!M52</f>
        <v>0</v>
      </c>
      <c r="S51" s="66">
        <f>'Annexe 4'!AA48</f>
        <v>0</v>
      </c>
      <c r="T51" s="66">
        <f t="shared" si="10"/>
        <v>0</v>
      </c>
      <c r="U51" s="32">
        <f>T51/POWER((1+'1.Paramètres et Notes'!$C$26),($A51-1))</f>
        <v>0</v>
      </c>
      <c r="V51" s="70">
        <v>43</v>
      </c>
      <c r="W51" s="66">
        <f>'Annexe 4'!AC49</f>
        <v>0</v>
      </c>
      <c r="X51" s="66">
        <f>'Annexe 4'!AH47</f>
        <v>58701.908056549597</v>
      </c>
      <c r="Y51" s="66">
        <f t="shared" si="11"/>
        <v>58701.908056549597</v>
      </c>
      <c r="Z51" s="32">
        <f>Y51/POWER((1+'1.Paramètres et Notes'!$C$26),($A51-1))</f>
        <v>7416.287662401206</v>
      </c>
      <c r="AA51" s="70">
        <v>43</v>
      </c>
      <c r="AB51" s="66">
        <f>'Annexe 4'!AE49</f>
        <v>0</v>
      </c>
      <c r="AC51" s="66">
        <f>'Annexe 4'!AI47</f>
        <v>79777.349315710919</v>
      </c>
      <c r="AD51" s="66">
        <f t="shared" si="12"/>
        <v>79777.349315710919</v>
      </c>
      <c r="AE51" s="32">
        <f>AD51/POWER((1+'1.Paramètres et Notes'!$C$26),($A51-1))</f>
        <v>10078.918915194705</v>
      </c>
      <c r="AF51" s="70">
        <v>43</v>
      </c>
      <c r="AG51" s="66">
        <f>'Annexe 4'!T52</f>
        <v>0</v>
      </c>
      <c r="AH51" s="66">
        <f>'Annexe 4'!AJ47</f>
        <v>76043.398356408085</v>
      </c>
      <c r="AI51" s="66">
        <f t="shared" si="13"/>
        <v>76043.398356408085</v>
      </c>
      <c r="AJ51" s="17">
        <f>AI51/POWER((1+'1.Paramètres et Notes'!$C$26),($A51-1))</f>
        <v>9607.1786370965547</v>
      </c>
    </row>
  </sheetData>
  <mergeCells count="8">
    <mergeCell ref="AA2:AE2"/>
    <mergeCell ref="AF2:AJ2"/>
    <mergeCell ref="A2:A3"/>
    <mergeCell ref="B2:F2"/>
    <mergeCell ref="G2:K2"/>
    <mergeCell ref="L2:P2"/>
    <mergeCell ref="Q2:U2"/>
    <mergeCell ref="V2:Z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zoomScaleNormal="100" zoomScalePageLayoutView="40" workbookViewId="0">
      <pane xSplit="1" ySplit="3" topLeftCell="B13" activePane="bottomRight" state="frozen"/>
      <selection pane="topRight" activeCell="B1" sqref="B1"/>
      <selection pane="bottomLeft" activeCell="A3" sqref="A3"/>
      <selection pane="bottomRight" activeCell="I54" sqref="I54"/>
    </sheetView>
  </sheetViews>
  <sheetFormatPr baseColWidth="10" defaultColWidth="10.7109375" defaultRowHeight="15" x14ac:dyDescent="0.25"/>
  <cols>
    <col min="1" max="1" width="18.7109375" style="55" customWidth="1"/>
    <col min="2" max="2" width="15.7109375" style="54" customWidth="1"/>
    <col min="3" max="4" width="15.7109375" style="55" customWidth="1"/>
    <col min="5" max="11" width="15.7109375" style="54" customWidth="1"/>
    <col min="12" max="13" width="15.7109375" style="55" customWidth="1"/>
    <col min="14" max="26" width="15.7109375" style="54" customWidth="1"/>
    <col min="27" max="31" width="15.7109375" style="55" customWidth="1"/>
    <col min="32" max="36" width="15.7109375" style="54" customWidth="1"/>
    <col min="37" max="16384" width="10.7109375" style="54"/>
  </cols>
  <sheetData>
    <row r="1" spans="1:36" s="89" customFormat="1" ht="26.25" x14ac:dyDescent="0.25">
      <c r="A1" s="89" t="str">
        <f>'1.Paramètres et Notes'!B20</f>
        <v>Dynamiques des bénéfices selon le diplôme et l’expérience (abandon sans diplomation après une année de formation)</v>
      </c>
    </row>
    <row r="2" spans="1:36" s="55" customFormat="1" ht="38.65" customHeight="1" x14ac:dyDescent="0.25">
      <c r="A2" s="126" t="s">
        <v>144</v>
      </c>
      <c r="B2" s="123" t="s">
        <v>0</v>
      </c>
      <c r="C2" s="124"/>
      <c r="D2" s="124"/>
      <c r="E2" s="124"/>
      <c r="F2" s="125"/>
      <c r="G2" s="118" t="s">
        <v>2</v>
      </c>
      <c r="H2" s="119"/>
      <c r="I2" s="119"/>
      <c r="J2" s="119"/>
      <c r="K2" s="120"/>
      <c r="L2" s="118" t="s">
        <v>3</v>
      </c>
      <c r="M2" s="119"/>
      <c r="N2" s="119"/>
      <c r="O2" s="119"/>
      <c r="P2" s="120"/>
      <c r="Q2" s="118" t="s">
        <v>4</v>
      </c>
      <c r="R2" s="119"/>
      <c r="S2" s="119"/>
      <c r="T2" s="119"/>
      <c r="U2" s="120"/>
      <c r="V2" s="118" t="s">
        <v>5</v>
      </c>
      <c r="W2" s="119"/>
      <c r="X2" s="119"/>
      <c r="Y2" s="119"/>
      <c r="Z2" s="120"/>
      <c r="AA2" s="118" t="s">
        <v>6</v>
      </c>
      <c r="AB2" s="119"/>
      <c r="AC2" s="119"/>
      <c r="AD2" s="119"/>
      <c r="AE2" s="120"/>
      <c r="AF2" s="118" t="s">
        <v>7</v>
      </c>
      <c r="AG2" s="119"/>
      <c r="AH2" s="119"/>
      <c r="AI2" s="119"/>
      <c r="AJ2" s="120"/>
    </row>
    <row r="3" spans="1:36" s="55" customFormat="1" ht="96.6" customHeight="1" x14ac:dyDescent="0.25">
      <c r="A3" s="127"/>
      <c r="B3" s="68" t="s">
        <v>145</v>
      </c>
      <c r="C3" s="59" t="s">
        <v>146</v>
      </c>
      <c r="D3" s="59" t="s">
        <v>142</v>
      </c>
      <c r="E3" s="59" t="s">
        <v>147</v>
      </c>
      <c r="F3" s="60" t="s">
        <v>148</v>
      </c>
      <c r="G3" s="68" t="s">
        <v>145</v>
      </c>
      <c r="H3" s="59" t="s">
        <v>146</v>
      </c>
      <c r="I3" s="59" t="s">
        <v>142</v>
      </c>
      <c r="J3" s="59" t="s">
        <v>147</v>
      </c>
      <c r="K3" s="60" t="s">
        <v>148</v>
      </c>
      <c r="L3" s="68" t="s">
        <v>145</v>
      </c>
      <c r="M3" s="59" t="s">
        <v>146</v>
      </c>
      <c r="N3" s="59" t="s">
        <v>142</v>
      </c>
      <c r="O3" s="59" t="s">
        <v>147</v>
      </c>
      <c r="P3" s="60" t="s">
        <v>148</v>
      </c>
      <c r="Q3" s="68" t="s">
        <v>145</v>
      </c>
      <c r="R3" s="59" t="s">
        <v>146</v>
      </c>
      <c r="S3" s="59" t="s">
        <v>142</v>
      </c>
      <c r="T3" s="59" t="s">
        <v>147</v>
      </c>
      <c r="U3" s="60" t="s">
        <v>148</v>
      </c>
      <c r="V3" s="68" t="s">
        <v>145</v>
      </c>
      <c r="W3" s="59" t="s">
        <v>146</v>
      </c>
      <c r="X3" s="59" t="s">
        <v>142</v>
      </c>
      <c r="Y3" s="59" t="s">
        <v>147</v>
      </c>
      <c r="Z3" s="60" t="s">
        <v>148</v>
      </c>
      <c r="AA3" s="68" t="s">
        <v>145</v>
      </c>
      <c r="AB3" s="59" t="s">
        <v>146</v>
      </c>
      <c r="AC3" s="59" t="s">
        <v>142</v>
      </c>
      <c r="AD3" s="59" t="s">
        <v>147</v>
      </c>
      <c r="AE3" s="60" t="s">
        <v>148</v>
      </c>
      <c r="AF3" s="68" t="s">
        <v>145</v>
      </c>
      <c r="AG3" s="59" t="s">
        <v>146</v>
      </c>
      <c r="AH3" s="59" t="s">
        <v>142</v>
      </c>
      <c r="AI3" s="59" t="s">
        <v>147</v>
      </c>
      <c r="AJ3" s="60" t="s">
        <v>148</v>
      </c>
    </row>
    <row r="4" spans="1:36" x14ac:dyDescent="0.25">
      <c r="A4" s="56">
        <v>1</v>
      </c>
      <c r="B4" s="75" t="s">
        <v>143</v>
      </c>
      <c r="C4" s="15">
        <f>'Annexe 4'!B5</f>
        <v>15766.783297493394</v>
      </c>
      <c r="D4" s="76">
        <v>0</v>
      </c>
      <c r="E4" s="15">
        <f>D4-C4</f>
        <v>-15766.783297493394</v>
      </c>
      <c r="F4" s="16">
        <f>E4/POWER((1+'1.Paramètres et Notes'!$C$26),($A4-1))</f>
        <v>-15766.783297493394</v>
      </c>
      <c r="G4" s="75" t="s">
        <v>143</v>
      </c>
      <c r="H4" s="78">
        <f>'Annexe 4'!B5</f>
        <v>15766.783297493394</v>
      </c>
      <c r="I4" s="79">
        <v>0</v>
      </c>
      <c r="J4" s="78">
        <f>I4-H4</f>
        <v>-15766.783297493394</v>
      </c>
      <c r="K4" s="16">
        <f>J4/POWER((1+'1.Paramètres et Notes'!$C$26),($A4-1))</f>
        <v>-15766.783297493394</v>
      </c>
      <c r="L4" s="75" t="s">
        <v>143</v>
      </c>
      <c r="M4" s="78">
        <f>'Annexe 4'!M5</f>
        <v>23742.085733913333</v>
      </c>
      <c r="N4" s="79">
        <v>0</v>
      </c>
      <c r="O4" s="78">
        <f>N4-M4</f>
        <v>-23742.085733913333</v>
      </c>
      <c r="P4" s="16">
        <f>O4/POWER((1+'1.Paramètres et Notes'!$C$26),($A4-1))</f>
        <v>-23742.085733913333</v>
      </c>
      <c r="Q4" s="75" t="s">
        <v>143</v>
      </c>
      <c r="R4" s="78">
        <f>'Annexe 4'!M5</f>
        <v>23742.085733913333</v>
      </c>
      <c r="S4" s="78">
        <v>0</v>
      </c>
      <c r="T4" s="78">
        <f>S4-R4</f>
        <v>-23742.085733913333</v>
      </c>
      <c r="U4" s="16">
        <f>T4/POWER((1+'1.Paramètres et Notes'!$C$26),($A4-1))</f>
        <v>-23742.085733913333</v>
      </c>
      <c r="V4" s="75" t="s">
        <v>143</v>
      </c>
      <c r="W4" s="78">
        <f>'Annexe 4'!H5</f>
        <v>20763.64143140912</v>
      </c>
      <c r="X4" s="79">
        <v>0</v>
      </c>
      <c r="Y4" s="78">
        <f>X4-W4</f>
        <v>-20763.64143140912</v>
      </c>
      <c r="Z4" s="16">
        <f>Y4/POWER((1+'1.Paramètres et Notes'!$C$26),($A4-1))</f>
        <v>-20763.64143140912</v>
      </c>
      <c r="AA4" s="75" t="s">
        <v>143</v>
      </c>
      <c r="AB4" s="78">
        <f>'Annexe 4'!J5</f>
        <v>25030.924591339302</v>
      </c>
      <c r="AC4" s="79">
        <v>0</v>
      </c>
      <c r="AD4" s="78">
        <f>AC4-AB4</f>
        <v>-25030.924591339302</v>
      </c>
      <c r="AE4" s="16">
        <f>AD4/POWER((1+'1.Paramètres et Notes'!$C$26),($A4-1))</f>
        <v>-25030.924591339302</v>
      </c>
      <c r="AF4" s="75" t="s">
        <v>143</v>
      </c>
      <c r="AG4" s="78">
        <f>'Annexe 4'!T5</f>
        <v>22557.83180827968</v>
      </c>
      <c r="AH4" s="79">
        <v>0</v>
      </c>
      <c r="AI4" s="78">
        <f>AH4-AG4</f>
        <v>-22557.83180827968</v>
      </c>
      <c r="AJ4" s="16">
        <f>AI4/POWER((1+'1.Paramètres et Notes'!$C$26),($A4-1))</f>
        <v>-22557.83180827968</v>
      </c>
    </row>
    <row r="5" spans="1:36" x14ac:dyDescent="0.25">
      <c r="A5" s="57">
        <v>2</v>
      </c>
      <c r="B5" s="69">
        <v>1</v>
      </c>
      <c r="C5" s="1">
        <f>'Annexe 4'!B6</f>
        <v>16534.029245305643</v>
      </c>
      <c r="D5" s="1">
        <f>C4</f>
        <v>15766.783297493394</v>
      </c>
      <c r="E5" s="1">
        <f t="shared" ref="E5:E47" si="0">D5-C5</f>
        <v>-767.24594781224914</v>
      </c>
      <c r="F5" s="67">
        <f>E5/POWER((1+'1.Paramètres et Notes'!$C$26),(A5-1))</f>
        <v>-734.20664862416186</v>
      </c>
      <c r="G5" s="69">
        <v>1</v>
      </c>
      <c r="H5" s="64">
        <f>'Annexe 4'!B6</f>
        <v>16534.029245305643</v>
      </c>
      <c r="I5" s="64">
        <f>H4</f>
        <v>15766.783297493394</v>
      </c>
      <c r="J5" s="64">
        <f t="shared" ref="J5:J47" si="1">I5-H5</f>
        <v>-767.24594781224914</v>
      </c>
      <c r="K5" s="67">
        <f>J5/POWER((1+'1.Paramètres et Notes'!$C$26),($A5-1))</f>
        <v>-734.20664862416186</v>
      </c>
      <c r="L5" s="72">
        <v>1</v>
      </c>
      <c r="M5" s="64">
        <f>'Annexe 4'!M6</f>
        <v>24646.269710124689</v>
      </c>
      <c r="N5" s="64">
        <f>M4</f>
        <v>23742.085733913333</v>
      </c>
      <c r="O5" s="64">
        <f t="shared" ref="O5:O47" si="2">N5-M5</f>
        <v>-904.18397621135591</v>
      </c>
      <c r="P5" s="67">
        <f>O5/POWER((1+'1.Paramètres et Notes'!$C$26),($A5-1))</f>
        <v>-865.24782412569948</v>
      </c>
      <c r="Q5" s="72">
        <v>1</v>
      </c>
      <c r="R5" s="64">
        <f>'Annexe 4'!M6</f>
        <v>24646.269710124689</v>
      </c>
      <c r="S5" s="64">
        <f>R4</f>
        <v>23742.085733913333</v>
      </c>
      <c r="T5" s="64">
        <f t="shared" ref="T5:T47" si="3">S5-R5</f>
        <v>-904.18397621135591</v>
      </c>
      <c r="U5" s="67">
        <f>T5/POWER((1+'1.Paramètres et Notes'!$C$26),($A5-1))</f>
        <v>-865.24782412569948</v>
      </c>
      <c r="V5" s="72">
        <v>1</v>
      </c>
      <c r="W5" s="64">
        <f>'Annexe 4'!O5</f>
        <v>27701.700933163924</v>
      </c>
      <c r="X5" s="64">
        <f>W4</f>
        <v>20763.64143140912</v>
      </c>
      <c r="Y5" s="64">
        <f t="shared" ref="Y5:Y47" si="4">X5-W5</f>
        <v>-6938.0595017548039</v>
      </c>
      <c r="Z5" s="67">
        <f>Y5/POWER((1+'1.Paramètres et Notes'!$C$26),($A5-1))</f>
        <v>-6639.291389239047</v>
      </c>
      <c r="AA5" s="72">
        <v>1</v>
      </c>
      <c r="AB5" s="64">
        <f>'Annexe 4'!Q5</f>
        <v>26346.091375085751</v>
      </c>
      <c r="AC5" s="64">
        <f>AB4</f>
        <v>25030.924591339302</v>
      </c>
      <c r="AD5" s="64">
        <f t="shared" ref="AD5:AD47" si="5">AC5-AB5</f>
        <v>-1315.1667837464483</v>
      </c>
      <c r="AE5" s="67">
        <f>AD5/POWER((1+'1.Paramètres et Notes'!$C$26),($A5-1))</f>
        <v>-1258.5328074128693</v>
      </c>
      <c r="AF5" s="72">
        <v>1</v>
      </c>
      <c r="AG5" s="64">
        <f>'Annexe 4'!T6</f>
        <v>24035.682258832367</v>
      </c>
      <c r="AH5" s="64">
        <f>AG4</f>
        <v>22557.83180827968</v>
      </c>
      <c r="AI5" s="64">
        <f t="shared" ref="AI5:AI47" si="6">AH5-AG5</f>
        <v>-1477.8504505526871</v>
      </c>
      <c r="AJ5" s="67">
        <f>AI5/POWER((1+'1.Paramètres et Notes'!$C$26),($A5-1))</f>
        <v>-1414.2109574666863</v>
      </c>
    </row>
    <row r="6" spans="1:36" x14ac:dyDescent="0.25">
      <c r="A6" s="57">
        <v>3</v>
      </c>
      <c r="B6" s="69">
        <v>2</v>
      </c>
      <c r="C6" s="1">
        <f>'Annexe 4'!B7</f>
        <v>17312.479383069516</v>
      </c>
      <c r="D6" s="1">
        <f t="shared" ref="D6:D47" si="7">C5</f>
        <v>16534.029245305643</v>
      </c>
      <c r="E6" s="1">
        <f t="shared" si="0"/>
        <v>-778.4501377638735</v>
      </c>
      <c r="F6" s="67">
        <f>E6/POWER((1+'1.Paramètres et Notes'!$C$26),(A6-1))</f>
        <v>-712.85010669524388</v>
      </c>
      <c r="G6" s="69">
        <v>2</v>
      </c>
      <c r="H6" s="64">
        <f>'Annexe 4'!B7</f>
        <v>17312.479383069516</v>
      </c>
      <c r="I6" s="64">
        <f t="shared" ref="I6:I47" si="8">H5</f>
        <v>16534.029245305643</v>
      </c>
      <c r="J6" s="64">
        <f t="shared" si="1"/>
        <v>-778.4501377638735</v>
      </c>
      <c r="K6" s="67">
        <f>J6/POWER((1+'1.Paramètres et Notes'!$C$26),($A6-1))</f>
        <v>-712.85010669524388</v>
      </c>
      <c r="L6" s="72">
        <v>2</v>
      </c>
      <c r="M6" s="64">
        <f>'Annexe 4'!M7</f>
        <v>25554.271370248036</v>
      </c>
      <c r="N6" s="64">
        <f t="shared" ref="N6:N47" si="9">M5</f>
        <v>24646.269710124689</v>
      </c>
      <c r="O6" s="64">
        <f t="shared" si="2"/>
        <v>-908.00166012334739</v>
      </c>
      <c r="P6" s="67">
        <f>O6/POWER((1+'1.Paramètres et Notes'!$C$26),($A6-1))</f>
        <v>-831.48431594821318</v>
      </c>
      <c r="Q6" s="72">
        <v>2</v>
      </c>
      <c r="R6" s="64">
        <f>'Annexe 4'!M7</f>
        <v>25554.271370248036</v>
      </c>
      <c r="S6" s="64">
        <f t="shared" ref="S6:S47" si="10">R5</f>
        <v>24646.269710124689</v>
      </c>
      <c r="T6" s="64">
        <f t="shared" si="3"/>
        <v>-908.00166012334739</v>
      </c>
      <c r="U6" s="67">
        <f>T6/POWER((1+'1.Paramètres et Notes'!$C$26),($A6-1))</f>
        <v>-831.48431594821318</v>
      </c>
      <c r="V6" s="72">
        <v>2</v>
      </c>
      <c r="W6" s="64">
        <f>'Annexe 4'!O6</f>
        <v>28756.681290756856</v>
      </c>
      <c r="X6" s="64">
        <f t="shared" ref="X6:X47" si="11">W5</f>
        <v>27701.700933163924</v>
      </c>
      <c r="Y6" s="64">
        <f t="shared" si="4"/>
        <v>-1054.9803575929327</v>
      </c>
      <c r="Z6" s="67">
        <f>Y6/POWER((1+'1.Paramètres et Notes'!$C$26),($A6-1))</f>
        <v>-966.0771114149702</v>
      </c>
      <c r="AA6" s="72">
        <v>2</v>
      </c>
      <c r="AB6" s="64">
        <f>'Annexe 4'!Q6</f>
        <v>27349.445247366893</v>
      </c>
      <c r="AC6" s="64">
        <f t="shared" ref="AC6:AC47" si="12">AB5</f>
        <v>26346.091375085751</v>
      </c>
      <c r="AD6" s="64">
        <f t="shared" si="5"/>
        <v>-1003.3538722811427</v>
      </c>
      <c r="AE6" s="67">
        <f>AD6/POWER((1+'1.Paramètres et Notes'!$C$26),($A6-1))</f>
        <v>-918.80119253784744</v>
      </c>
      <c r="AF6" s="72">
        <v>2</v>
      </c>
      <c r="AG6" s="64">
        <f>'Annexe 4'!T7</f>
        <v>25549.022379865775</v>
      </c>
      <c r="AH6" s="64">
        <f t="shared" ref="AH6:AH47" si="13">AG5</f>
        <v>24035.682258832367</v>
      </c>
      <c r="AI6" s="64">
        <f t="shared" si="6"/>
        <v>-1513.3401210334086</v>
      </c>
      <c r="AJ6" s="67">
        <f>AI6/POWER((1+'1.Paramètres et Notes'!$C$26),($A6-1))</f>
        <v>-1385.8108752394944</v>
      </c>
    </row>
    <row r="7" spans="1:36" x14ac:dyDescent="0.25">
      <c r="A7" s="57">
        <v>4</v>
      </c>
      <c r="B7" s="69">
        <v>3</v>
      </c>
      <c r="C7" s="1">
        <f>'Annexe 4'!B8</f>
        <v>18100.259523020723</v>
      </c>
      <c r="D7" s="1">
        <f t="shared" si="7"/>
        <v>17312.479383069516</v>
      </c>
      <c r="E7" s="1">
        <f t="shared" si="0"/>
        <v>-787.78013995120637</v>
      </c>
      <c r="F7" s="67">
        <f>E7/POWER((1+'1.Paramètres et Notes'!$C$26),(A7-1))</f>
        <v>-690.32906138114333</v>
      </c>
      <c r="G7" s="69">
        <v>3</v>
      </c>
      <c r="H7" s="64">
        <f>'Annexe 4'!B8</f>
        <v>18100.259523020723</v>
      </c>
      <c r="I7" s="64">
        <f t="shared" si="8"/>
        <v>17312.479383069516</v>
      </c>
      <c r="J7" s="64">
        <f t="shared" si="1"/>
        <v>-787.78013995120637</v>
      </c>
      <c r="K7" s="67">
        <f>J7/POWER((1+'1.Paramètres et Notes'!$C$26),($A7-1))</f>
        <v>-690.32906138114333</v>
      </c>
      <c r="L7" s="72">
        <v>3</v>
      </c>
      <c r="M7" s="64">
        <f>'Annexe 4'!M8</f>
        <v>26464.018158981733</v>
      </c>
      <c r="N7" s="64">
        <f t="shared" si="9"/>
        <v>25554.271370248036</v>
      </c>
      <c r="O7" s="64">
        <f t="shared" si="2"/>
        <v>-909.74678873369703</v>
      </c>
      <c r="P7" s="67">
        <f>O7/POWER((1+'1.Paramètres et Notes'!$C$26),($A7-1))</f>
        <v>-797.20802151719772</v>
      </c>
      <c r="Q7" s="72">
        <v>3</v>
      </c>
      <c r="R7" s="64">
        <f>'Annexe 4'!M8</f>
        <v>26464.018158981733</v>
      </c>
      <c r="S7" s="64">
        <f t="shared" si="10"/>
        <v>25554.271370248036</v>
      </c>
      <c r="T7" s="64">
        <f t="shared" si="3"/>
        <v>-909.74678873369703</v>
      </c>
      <c r="U7" s="67">
        <f>T7/POWER((1+'1.Paramètres et Notes'!$C$26),($A7-1))</f>
        <v>-797.20802151719772</v>
      </c>
      <c r="V7" s="72">
        <v>3</v>
      </c>
      <c r="W7" s="64">
        <f>'Annexe 4'!AC5</f>
        <v>29710.888522206053</v>
      </c>
      <c r="X7" s="64">
        <f t="shared" si="11"/>
        <v>28756.681290756856</v>
      </c>
      <c r="Y7" s="64">
        <f t="shared" si="4"/>
        <v>-954.20723144919612</v>
      </c>
      <c r="Z7" s="67">
        <f>Y7/POWER((1+'1.Paramètres et Notes'!$C$26),($A7-1))</f>
        <v>-836.16855648356739</v>
      </c>
      <c r="AA7" s="72">
        <v>3</v>
      </c>
      <c r="AB7" s="64">
        <f>'Annexe 4'!AE5</f>
        <v>29317.868014191616</v>
      </c>
      <c r="AC7" s="64">
        <f t="shared" si="12"/>
        <v>27349.445247366893</v>
      </c>
      <c r="AD7" s="64">
        <f t="shared" si="5"/>
        <v>-1968.4227668247222</v>
      </c>
      <c r="AE7" s="67">
        <f>AD7/POWER((1+'1.Paramètres et Notes'!$C$26),($A7-1))</f>
        <v>-1724.9221859128727</v>
      </c>
      <c r="AF7" s="72">
        <v>3</v>
      </c>
      <c r="AG7" s="64">
        <f>'Annexe 4'!T8</f>
        <v>27092.610405118601</v>
      </c>
      <c r="AH7" s="64">
        <f t="shared" si="13"/>
        <v>25549.022379865775</v>
      </c>
      <c r="AI7" s="64">
        <f t="shared" si="6"/>
        <v>-1543.5880252528259</v>
      </c>
      <c r="AJ7" s="67">
        <f>AI7/POWER((1+'1.Paramètres et Notes'!$C$26),($A7-1))</f>
        <v>-1352.6409445888751</v>
      </c>
    </row>
    <row r="8" spans="1:36" x14ac:dyDescent="0.25">
      <c r="A8" s="57">
        <v>5</v>
      </c>
      <c r="B8" s="69">
        <v>4</v>
      </c>
      <c r="C8" s="1">
        <f>'Annexe 4'!B9</f>
        <v>18895.365602250724</v>
      </c>
      <c r="D8" s="1">
        <f t="shared" si="7"/>
        <v>18100.259523020723</v>
      </c>
      <c r="E8" s="1">
        <f t="shared" si="0"/>
        <v>-795.10607923000134</v>
      </c>
      <c r="F8" s="67">
        <f>E8/POWER((1+'1.Paramètres et Notes'!$C$26),(A8-1))</f>
        <v>-666.74522209824306</v>
      </c>
      <c r="G8" s="69">
        <v>4</v>
      </c>
      <c r="H8" s="64">
        <f>'Annexe 4'!B9</f>
        <v>18895.365602250724</v>
      </c>
      <c r="I8" s="64">
        <f t="shared" si="8"/>
        <v>18100.259523020723</v>
      </c>
      <c r="J8" s="64">
        <f t="shared" si="1"/>
        <v>-795.10607923000134</v>
      </c>
      <c r="K8" s="67">
        <f>J8/POWER((1+'1.Paramètres et Notes'!$C$26),($A8-1))</f>
        <v>-666.74522209824306</v>
      </c>
      <c r="L8" s="72">
        <v>4</v>
      </c>
      <c r="M8" s="64">
        <f>'Annexe 4'!M9</f>
        <v>27373.356097144282</v>
      </c>
      <c r="N8" s="64">
        <f t="shared" si="9"/>
        <v>26464.018158981733</v>
      </c>
      <c r="O8" s="64">
        <f t="shared" si="2"/>
        <v>-909.33793816254911</v>
      </c>
      <c r="P8" s="67">
        <f>O8/POWER((1+'1.Paramètres et Notes'!$C$26),($A8-1))</f>
        <v>-762.535643205871</v>
      </c>
      <c r="Q8" s="72">
        <v>4</v>
      </c>
      <c r="R8" s="64">
        <f>'Annexe 4'!M9</f>
        <v>27373.356097144282</v>
      </c>
      <c r="S8" s="64">
        <f t="shared" si="10"/>
        <v>26464.018158981733</v>
      </c>
      <c r="T8" s="64">
        <f t="shared" si="3"/>
        <v>-909.33793816254911</v>
      </c>
      <c r="U8" s="67">
        <f>T8/POWER((1+'1.Paramètres et Notes'!$C$26),($A8-1))</f>
        <v>-762.535643205871</v>
      </c>
      <c r="V8" s="72">
        <v>4</v>
      </c>
      <c r="W8" s="64">
        <f>'Annexe 4'!AC6</f>
        <v>31802.177448139795</v>
      </c>
      <c r="X8" s="64">
        <f t="shared" si="11"/>
        <v>29710.888522206053</v>
      </c>
      <c r="Y8" s="64">
        <f t="shared" si="4"/>
        <v>-2091.2889259337426</v>
      </c>
      <c r="Z8" s="67">
        <f>Y8/POWER((1+'1.Paramètres et Notes'!$C$26),($A8-1))</f>
        <v>-1753.6740515726106</v>
      </c>
      <c r="AA8" s="72">
        <v>4</v>
      </c>
      <c r="AB8" s="64">
        <f>'Annexe 4'!AE6</f>
        <v>31381.493027096934</v>
      </c>
      <c r="AC8" s="64">
        <f t="shared" si="12"/>
        <v>29317.868014191616</v>
      </c>
      <c r="AD8" s="64">
        <f t="shared" si="5"/>
        <v>-2063.6250129053187</v>
      </c>
      <c r="AE8" s="67">
        <f>AD8/POWER((1+'1.Paramètres et Notes'!$C$26),($A8-1))</f>
        <v>-1730.4761634944496</v>
      </c>
      <c r="AF8" s="72">
        <v>4</v>
      </c>
      <c r="AG8" s="64">
        <f>'Annexe 4'!T9</f>
        <v>28660.6575159272</v>
      </c>
      <c r="AH8" s="64">
        <f t="shared" si="13"/>
        <v>27092.610405118601</v>
      </c>
      <c r="AI8" s="64">
        <f t="shared" si="6"/>
        <v>-1568.0471108085985</v>
      </c>
      <c r="AJ8" s="67">
        <f>AI8/POWER((1+'1.Paramètres et Notes'!$C$26),($A8-1))</f>
        <v>-1314.903692057117</v>
      </c>
    </row>
    <row r="9" spans="1:36" x14ac:dyDescent="0.25">
      <c r="A9" s="57">
        <v>6</v>
      </c>
      <c r="B9" s="69">
        <v>5</v>
      </c>
      <c r="C9" s="1">
        <f>'Annexe 4'!B10</f>
        <v>19695.670125594224</v>
      </c>
      <c r="D9" s="1">
        <f t="shared" si="7"/>
        <v>18895.365602250724</v>
      </c>
      <c r="E9" s="1">
        <f t="shared" si="0"/>
        <v>-800.30452334350048</v>
      </c>
      <c r="F9" s="67">
        <f>E9/POWER((1+'1.Paramètres et Notes'!$C$26),(A9-1))</f>
        <v>-642.20520227622308</v>
      </c>
      <c r="G9" s="69">
        <v>5</v>
      </c>
      <c r="H9" s="64">
        <f>'Annexe 4'!B10</f>
        <v>19695.670125594224</v>
      </c>
      <c r="I9" s="64">
        <f t="shared" si="8"/>
        <v>18895.365602250724</v>
      </c>
      <c r="J9" s="64">
        <f t="shared" si="1"/>
        <v>-800.30452334350048</v>
      </c>
      <c r="K9" s="67">
        <f>J9/POWER((1+'1.Paramètres et Notes'!$C$26),($A9-1))</f>
        <v>-642.20520227622308</v>
      </c>
      <c r="L9" s="72">
        <v>5</v>
      </c>
      <c r="M9" s="64">
        <f>'Annexe 4'!M10</f>
        <v>28280.057373846252</v>
      </c>
      <c r="N9" s="64">
        <f t="shared" si="9"/>
        <v>27373.356097144282</v>
      </c>
      <c r="O9" s="64">
        <f t="shared" si="2"/>
        <v>-906.70127670196962</v>
      </c>
      <c r="P9" s="67">
        <f>O9/POWER((1+'1.Paramètres et Notes'!$C$26),($A9-1))</f>
        <v>-727.58338835300185</v>
      </c>
      <c r="Q9" s="72">
        <v>5</v>
      </c>
      <c r="R9" s="64">
        <f>'Annexe 4'!M10</f>
        <v>28280.057373846252</v>
      </c>
      <c r="S9" s="64">
        <f t="shared" si="10"/>
        <v>27373.356097144282</v>
      </c>
      <c r="T9" s="64">
        <f t="shared" si="3"/>
        <v>-906.70127670196962</v>
      </c>
      <c r="U9" s="67">
        <f>T9/POWER((1+'1.Paramètres et Notes'!$C$26),($A9-1))</f>
        <v>-727.58338835300185</v>
      </c>
      <c r="V9" s="72">
        <v>5</v>
      </c>
      <c r="W9" s="64">
        <f>'Annexe 4'!AC7</f>
        <v>33946.246443337433</v>
      </c>
      <c r="X9" s="64">
        <f t="shared" si="11"/>
        <v>31802.177448139795</v>
      </c>
      <c r="Y9" s="64">
        <f t="shared" si="4"/>
        <v>-2144.0689951976383</v>
      </c>
      <c r="Z9" s="67">
        <f>Y9/POWER((1+'1.Paramètres et Notes'!$C$26),($A9-1))</f>
        <v>-1720.5104089660151</v>
      </c>
      <c r="AA9" s="72">
        <v>5</v>
      </c>
      <c r="AB9" s="64">
        <f>'Annexe 4'!AE7</f>
        <v>33497.199925850342</v>
      </c>
      <c r="AC9" s="64">
        <f t="shared" si="12"/>
        <v>31381.493027096934</v>
      </c>
      <c r="AD9" s="64">
        <f t="shared" si="5"/>
        <v>-2115.7068987534076</v>
      </c>
      <c r="AE9" s="67">
        <f>AD9/POWER((1+'1.Paramètres et Notes'!$C$26),($A9-1))</f>
        <v>-1697.7512149933889</v>
      </c>
      <c r="AF9" s="72">
        <v>5</v>
      </c>
      <c r="AG9" s="64">
        <f>'Annexe 4'!T10</f>
        <v>30246.851891213086</v>
      </c>
      <c r="AH9" s="64">
        <f t="shared" si="13"/>
        <v>28660.6575159272</v>
      </c>
      <c r="AI9" s="64">
        <f t="shared" si="6"/>
        <v>-1586.1943752858861</v>
      </c>
      <c r="AJ9" s="67">
        <f>AI9/POWER((1+'1.Paramètres et Notes'!$C$26),($A9-1))</f>
        <v>-1272.8433364016582</v>
      </c>
    </row>
    <row r="10" spans="1:36" x14ac:dyDescent="0.25">
      <c r="A10" s="57">
        <v>7</v>
      </c>
      <c r="B10" s="69">
        <v>6</v>
      </c>
      <c r="C10" s="1">
        <f>'Annexe 4'!B11</f>
        <v>20498.929846609099</v>
      </c>
      <c r="D10" s="1">
        <f t="shared" si="7"/>
        <v>19695.670125594224</v>
      </c>
      <c r="E10" s="1">
        <f t="shared" si="0"/>
        <v>-803.25972101487423</v>
      </c>
      <c r="F10" s="67">
        <f>E10/POWER((1+'1.Paramètres et Notes'!$C$26),(A10-1))</f>
        <v>-616.81971649783111</v>
      </c>
      <c r="G10" s="69">
        <v>6</v>
      </c>
      <c r="H10" s="64">
        <f>'Annexe 4'!B11</f>
        <v>20498.929846609099</v>
      </c>
      <c r="I10" s="64">
        <f t="shared" si="8"/>
        <v>19695.670125594224</v>
      </c>
      <c r="J10" s="64">
        <f t="shared" si="1"/>
        <v>-803.25972101487423</v>
      </c>
      <c r="K10" s="67">
        <f>J10/POWER((1+'1.Paramètres et Notes'!$C$26),($A10-1))</f>
        <v>-616.81971649783111</v>
      </c>
      <c r="L10" s="72">
        <v>6</v>
      </c>
      <c r="M10" s="64">
        <f>'Annexe 4'!M11</f>
        <v>29181.828653325414</v>
      </c>
      <c r="N10" s="64">
        <f t="shared" si="9"/>
        <v>28280.057373846252</v>
      </c>
      <c r="O10" s="64">
        <f t="shared" si="2"/>
        <v>-901.77127947916233</v>
      </c>
      <c r="P10" s="67">
        <f>O10/POWER((1+'1.Paramètres et Notes'!$C$26),($A10-1))</f>
        <v>-692.46632241369844</v>
      </c>
      <c r="Q10" s="72">
        <v>6</v>
      </c>
      <c r="R10" s="64">
        <f>'Annexe 4'!M11</f>
        <v>29181.828653325414</v>
      </c>
      <c r="S10" s="64">
        <f t="shared" si="10"/>
        <v>28280.057373846252</v>
      </c>
      <c r="T10" s="64">
        <f t="shared" si="3"/>
        <v>-901.77127947916233</v>
      </c>
      <c r="U10" s="67">
        <f>T10/POWER((1+'1.Paramètres et Notes'!$C$26),($A10-1))</f>
        <v>-692.46632241369844</v>
      </c>
      <c r="V10" s="72">
        <v>6</v>
      </c>
      <c r="W10" s="64">
        <f>'Annexe 4'!AC8</f>
        <v>36134.358557561194</v>
      </c>
      <c r="X10" s="64">
        <f t="shared" si="11"/>
        <v>33946.246443337433</v>
      </c>
      <c r="Y10" s="64">
        <f t="shared" si="4"/>
        <v>-2188.1121142237607</v>
      </c>
      <c r="Z10" s="67">
        <f>Y10/POWER((1+'1.Paramètres et Notes'!$C$26),($A10-1))</f>
        <v>-1680.2419673872553</v>
      </c>
      <c r="AA10" s="72">
        <v>6</v>
      </c>
      <c r="AB10" s="64">
        <f>'Annexe 4'!AE8</f>
        <v>35656.367334025272</v>
      </c>
      <c r="AC10" s="64">
        <f t="shared" si="12"/>
        <v>33497.199925850342</v>
      </c>
      <c r="AD10" s="64">
        <f t="shared" si="5"/>
        <v>-2159.1674081749297</v>
      </c>
      <c r="AE10" s="67">
        <f>AD10/POWER((1+'1.Paramètres et Notes'!$C$26),($A10-1))</f>
        <v>-1658.0154509666436</v>
      </c>
      <c r="AF10" s="72">
        <v>6</v>
      </c>
      <c r="AG10" s="64">
        <f>'Annexe 4'!T11</f>
        <v>31844.390617542824</v>
      </c>
      <c r="AH10" s="64">
        <f t="shared" si="13"/>
        <v>30246.851891213086</v>
      </c>
      <c r="AI10" s="64">
        <f t="shared" si="6"/>
        <v>-1597.538726329738</v>
      </c>
      <c r="AJ10" s="67">
        <f>AI10/POWER((1+'1.Paramètres et Notes'!$C$26),($A10-1))</f>
        <v>-1226.7431796829364</v>
      </c>
    </row>
    <row r="11" spans="1:36" x14ac:dyDescent="0.25">
      <c r="A11" s="57">
        <v>8</v>
      </c>
      <c r="B11" s="69">
        <v>7</v>
      </c>
      <c r="C11" s="1">
        <f>'Annexe 4'!B12</f>
        <v>21302.794670085103</v>
      </c>
      <c r="D11" s="1">
        <f t="shared" si="7"/>
        <v>20498.929846609099</v>
      </c>
      <c r="E11" s="1">
        <f t="shared" si="0"/>
        <v>-803.86482347600395</v>
      </c>
      <c r="F11" s="67">
        <f>E11/POWER((1+'1.Paramètres et Notes'!$C$26),(A11-1))</f>
        <v>-590.70274842005188</v>
      </c>
      <c r="G11" s="69">
        <v>7</v>
      </c>
      <c r="H11" s="64">
        <f>'Annexe 4'!B12</f>
        <v>21302.794670085103</v>
      </c>
      <c r="I11" s="64">
        <f t="shared" si="8"/>
        <v>20498.929846609099</v>
      </c>
      <c r="J11" s="64">
        <f t="shared" si="1"/>
        <v>-803.86482347600395</v>
      </c>
      <c r="K11" s="67">
        <f>J11/POWER((1+'1.Paramètres et Notes'!$C$26),($A11-1))</f>
        <v>-590.70274842005188</v>
      </c>
      <c r="L11" s="72">
        <v>7</v>
      </c>
      <c r="M11" s="64">
        <f>'Annexe 4'!M12</f>
        <v>30076.320060367889</v>
      </c>
      <c r="N11" s="64">
        <f t="shared" si="9"/>
        <v>29181.828653325414</v>
      </c>
      <c r="O11" s="64">
        <f t="shared" si="2"/>
        <v>-894.49140704247475</v>
      </c>
      <c r="P11" s="67">
        <f>O11/POWER((1+'1.Paramètres et Notes'!$C$26),($A11-1))</f>
        <v>-657.29774104723185</v>
      </c>
      <c r="Q11" s="72">
        <v>7</v>
      </c>
      <c r="R11" s="64">
        <f>'Annexe 4'!M12</f>
        <v>30076.320060367889</v>
      </c>
      <c r="S11" s="64">
        <f t="shared" si="10"/>
        <v>29181.828653325414</v>
      </c>
      <c r="T11" s="64">
        <f t="shared" si="3"/>
        <v>-894.49140704247475</v>
      </c>
      <c r="U11" s="67">
        <f>T11/POWER((1+'1.Paramètres et Notes'!$C$26),($A11-1))</f>
        <v>-657.29774104723185</v>
      </c>
      <c r="V11" s="72">
        <v>7</v>
      </c>
      <c r="W11" s="64">
        <f>'Annexe 4'!AC9</f>
        <v>38356.822803690389</v>
      </c>
      <c r="X11" s="64">
        <f t="shared" si="11"/>
        <v>36134.358557561194</v>
      </c>
      <c r="Y11" s="64">
        <f t="shared" si="4"/>
        <v>-2222.4642461291951</v>
      </c>
      <c r="Z11" s="67">
        <f>Y11/POWER((1+'1.Paramètres et Notes'!$C$26),($A11-1))</f>
        <v>-1633.1299742375193</v>
      </c>
      <c r="AA11" s="72">
        <v>7</v>
      </c>
      <c r="AB11" s="64">
        <f>'Annexe 4'!AE9</f>
        <v>37849.432458468669</v>
      </c>
      <c r="AC11" s="64">
        <f t="shared" si="12"/>
        <v>35656.367334025272</v>
      </c>
      <c r="AD11" s="64">
        <f t="shared" si="5"/>
        <v>-2193.0651244433975</v>
      </c>
      <c r="AE11" s="67">
        <f>AD11/POWER((1+'1.Paramètres et Notes'!$C$26),($A11-1))</f>
        <v>-1611.5266629919256</v>
      </c>
      <c r="AF11" s="72">
        <v>7</v>
      </c>
      <c r="AG11" s="64">
        <f>'Annexe 4'!T12</f>
        <v>33446.019442651334</v>
      </c>
      <c r="AH11" s="64">
        <f t="shared" si="13"/>
        <v>31844.390617542824</v>
      </c>
      <c r="AI11" s="64">
        <f t="shared" si="6"/>
        <v>-1601.6288251085098</v>
      </c>
      <c r="AJ11" s="67">
        <f>AI11/POWER((1+'1.Paramètres et Notes'!$C$26),($A11-1))</f>
        <v>-1176.9224393342506</v>
      </c>
    </row>
    <row r="12" spans="1:36" x14ac:dyDescent="0.25">
      <c r="A12" s="57">
        <v>9</v>
      </c>
      <c r="B12" s="69">
        <v>8</v>
      </c>
      <c r="C12" s="1">
        <f>'Annexe 4'!B13</f>
        <v>22104.817745655128</v>
      </c>
      <c r="D12" s="1">
        <f t="shared" si="7"/>
        <v>21302.794670085103</v>
      </c>
      <c r="E12" s="1">
        <f t="shared" si="0"/>
        <v>-802.02307557002496</v>
      </c>
      <c r="F12" s="67">
        <f>E12/POWER((1+'1.Paramètres et Notes'!$C$26),(A12-1))</f>
        <v>-563.97069822666185</v>
      </c>
      <c r="G12" s="69">
        <v>8</v>
      </c>
      <c r="H12" s="64">
        <f>'Annexe 4'!B13</f>
        <v>22104.817745655128</v>
      </c>
      <c r="I12" s="64">
        <f t="shared" si="8"/>
        <v>21302.794670085103</v>
      </c>
      <c r="J12" s="64">
        <f t="shared" si="1"/>
        <v>-802.02307557002496</v>
      </c>
      <c r="K12" s="67">
        <f>J12/POWER((1+'1.Paramètres et Notes'!$C$26),($A12-1))</f>
        <v>-563.97069822666185</v>
      </c>
      <c r="L12" s="72">
        <v>8</v>
      </c>
      <c r="M12" s="64">
        <f>'Annexe 4'!M13</f>
        <v>30961.134801246753</v>
      </c>
      <c r="N12" s="64">
        <f t="shared" si="9"/>
        <v>30076.320060367889</v>
      </c>
      <c r="O12" s="64">
        <f t="shared" si="2"/>
        <v>-884.81474087886454</v>
      </c>
      <c r="P12" s="67">
        <f>O12/POWER((1+'1.Paramètres et Notes'!$C$26),($A12-1))</f>
        <v>-622.18856590882137</v>
      </c>
      <c r="Q12" s="72">
        <v>8</v>
      </c>
      <c r="R12" s="64">
        <f>'Annexe 4'!M13</f>
        <v>30961.134801246753</v>
      </c>
      <c r="S12" s="64">
        <f t="shared" si="10"/>
        <v>30076.320060367889</v>
      </c>
      <c r="T12" s="64">
        <f t="shared" si="3"/>
        <v>-884.81474087886454</v>
      </c>
      <c r="U12" s="67">
        <f>T12/POWER((1+'1.Paramètres et Notes'!$C$26),($A12-1))</f>
        <v>-622.18856590882137</v>
      </c>
      <c r="V12" s="72">
        <v>8</v>
      </c>
      <c r="W12" s="64">
        <f>'Annexe 4'!AC10</f>
        <v>40603.043592974209</v>
      </c>
      <c r="X12" s="64">
        <f t="shared" si="11"/>
        <v>38356.822803690389</v>
      </c>
      <c r="Y12" s="64">
        <f t="shared" si="4"/>
        <v>-2246.2207892838196</v>
      </c>
      <c r="Z12" s="67">
        <f>Y12/POWER((1+'1.Paramètres et Notes'!$C$26),($A12-1))</f>
        <v>-1579.5090509126308</v>
      </c>
      <c r="AA12" s="72">
        <v>8</v>
      </c>
      <c r="AB12" s="64">
        <f>'Annexe 4'!AE10</f>
        <v>40065.93987061613</v>
      </c>
      <c r="AC12" s="64">
        <f t="shared" si="12"/>
        <v>37849.432458468669</v>
      </c>
      <c r="AD12" s="64">
        <f t="shared" si="5"/>
        <v>-2216.5074121474609</v>
      </c>
      <c r="AE12" s="67">
        <f>AD12/POWER((1+'1.Paramètres et Notes'!$C$26),($A12-1))</f>
        <v>-1558.6150460383267</v>
      </c>
      <c r="AF12" s="72">
        <v>8</v>
      </c>
      <c r="AG12" s="64">
        <f>'Annexe 4'!T13</f>
        <v>35044.080219963769</v>
      </c>
      <c r="AH12" s="64">
        <f t="shared" si="13"/>
        <v>33446.019442651334</v>
      </c>
      <c r="AI12" s="64">
        <f t="shared" si="6"/>
        <v>-1598.0607773124357</v>
      </c>
      <c r="AJ12" s="67">
        <f>AI12/POWER((1+'1.Paramètres et Notes'!$C$26),($A12-1))</f>
        <v>-1123.7325705983967</v>
      </c>
    </row>
    <row r="13" spans="1:36" x14ac:dyDescent="0.25">
      <c r="A13" s="57">
        <v>10</v>
      </c>
      <c r="B13" s="69">
        <v>9</v>
      </c>
      <c r="C13" s="1">
        <f>'Annexe 4'!B14</f>
        <v>22902.466708009088</v>
      </c>
      <c r="D13" s="1">
        <f t="shared" si="7"/>
        <v>22104.817745655128</v>
      </c>
      <c r="E13" s="1">
        <f t="shared" si="0"/>
        <v>-797.64896235396009</v>
      </c>
      <c r="F13" s="67">
        <f>E13/POWER((1+'1.Paramètres et Notes'!$C$26),(A13-1))</f>
        <v>-536.74151853535614</v>
      </c>
      <c r="G13" s="69">
        <v>9</v>
      </c>
      <c r="H13" s="64">
        <f>'Annexe 4'!B14</f>
        <v>22902.466708009088</v>
      </c>
      <c r="I13" s="64">
        <f t="shared" si="8"/>
        <v>22104.817745655128</v>
      </c>
      <c r="J13" s="64">
        <f t="shared" si="1"/>
        <v>-797.64896235396009</v>
      </c>
      <c r="K13" s="67">
        <f>J13/POWER((1+'1.Paramètres et Notes'!$C$26),($A13-1))</f>
        <v>-536.74151853535614</v>
      </c>
      <c r="L13" s="72">
        <v>9</v>
      </c>
      <c r="M13" s="64">
        <f>'Annexe 4'!M14</f>
        <v>31833.83937030446</v>
      </c>
      <c r="N13" s="64">
        <f t="shared" si="9"/>
        <v>30961.134801246753</v>
      </c>
      <c r="O13" s="64">
        <f t="shared" si="2"/>
        <v>-872.70456905770698</v>
      </c>
      <c r="P13" s="67">
        <f>O13/POWER((1+'1.Paramètres et Notes'!$C$26),($A13-1))</f>
        <v>-587.246768611623</v>
      </c>
      <c r="Q13" s="72">
        <v>9</v>
      </c>
      <c r="R13" s="64">
        <f>'Annexe 4'!M14</f>
        <v>31833.83937030446</v>
      </c>
      <c r="S13" s="64">
        <f t="shared" si="10"/>
        <v>30961.134801246753</v>
      </c>
      <c r="T13" s="64">
        <f t="shared" si="3"/>
        <v>-872.70456905770698</v>
      </c>
      <c r="U13" s="67">
        <f>T13/POWER((1+'1.Paramètres et Notes'!$C$26),($A13-1))</f>
        <v>-587.246768611623</v>
      </c>
      <c r="V13" s="72">
        <v>9</v>
      </c>
      <c r="W13" s="64">
        <f>'Annexe 4'!AC11</f>
        <v>42861.586201544531</v>
      </c>
      <c r="X13" s="64">
        <f t="shared" si="11"/>
        <v>40603.043592974209</v>
      </c>
      <c r="Y13" s="64">
        <f t="shared" si="4"/>
        <v>-2258.542608570322</v>
      </c>
      <c r="Z13" s="67">
        <f>Y13/POWER((1+'1.Paramètres et Notes'!$C$26),($A13-1))</f>
        <v>-1519.7833215043995</v>
      </c>
      <c r="AA13" s="72">
        <v>9</v>
      </c>
      <c r="AB13" s="64">
        <f>'Annexe 4'!AE11</f>
        <v>42294.606107002925</v>
      </c>
      <c r="AC13" s="64">
        <f t="shared" si="12"/>
        <v>40065.93987061613</v>
      </c>
      <c r="AD13" s="64">
        <f t="shared" si="5"/>
        <v>-2228.6662363867945</v>
      </c>
      <c r="AE13" s="67">
        <f>AD13/POWER((1+'1.Paramètres et Notes'!$C$26),($A13-1))</f>
        <v>-1499.6793783778514</v>
      </c>
      <c r="AF13" s="72">
        <v>9</v>
      </c>
      <c r="AG13" s="64">
        <f>'Annexe 4'!T14</f>
        <v>36630.565751275892</v>
      </c>
      <c r="AH13" s="64">
        <f t="shared" si="13"/>
        <v>35044.080219963769</v>
      </c>
      <c r="AI13" s="64">
        <f t="shared" si="6"/>
        <v>-1586.4855313121225</v>
      </c>
      <c r="AJ13" s="67">
        <f>AI13/POWER((1+'1.Paramètres et Notes'!$C$26),($A13-1))</f>
        <v>-1067.5531385358572</v>
      </c>
    </row>
    <row r="14" spans="1:36" x14ac:dyDescent="0.25">
      <c r="A14" s="57">
        <v>11</v>
      </c>
      <c r="B14" s="69">
        <v>10</v>
      </c>
      <c r="C14" s="1">
        <f>'Annexe 4'!B15</f>
        <v>23693.136005108729</v>
      </c>
      <c r="D14" s="1">
        <f t="shared" si="7"/>
        <v>22902.466708009088</v>
      </c>
      <c r="E14" s="1">
        <f t="shared" si="0"/>
        <v>-790.66929709964097</v>
      </c>
      <c r="F14" s="67">
        <f>E14/POWER((1+'1.Paramètres et Notes'!$C$26),(A14-1))</f>
        <v>-509.13384773369546</v>
      </c>
      <c r="G14" s="69">
        <v>10</v>
      </c>
      <c r="H14" s="64">
        <f>'Annexe 4'!B15</f>
        <v>23693.136005108729</v>
      </c>
      <c r="I14" s="64">
        <f t="shared" si="8"/>
        <v>22902.466708009088</v>
      </c>
      <c r="J14" s="64">
        <f t="shared" si="1"/>
        <v>-790.66929709964097</v>
      </c>
      <c r="K14" s="67">
        <f>J14/POWER((1+'1.Paramètres et Notes'!$C$26),($A14-1))</f>
        <v>-509.13384773369546</v>
      </c>
      <c r="L14" s="72">
        <v>10</v>
      </c>
      <c r="M14" s="64">
        <f>'Annexe 4'!M15</f>
        <v>32691.974285772012</v>
      </c>
      <c r="N14" s="64">
        <f t="shared" si="9"/>
        <v>31833.83937030446</v>
      </c>
      <c r="O14" s="64">
        <f t="shared" si="2"/>
        <v>-858.13491546755176</v>
      </c>
      <c r="P14" s="67">
        <f>O14/POWER((1+'1.Paramètres et Notes'!$C$26),($A14-1))</f>
        <v>-552.57682698606777</v>
      </c>
      <c r="Q14" s="72">
        <v>10</v>
      </c>
      <c r="R14" s="64">
        <f>'Annexe 4'!M15</f>
        <v>32691.974285772012</v>
      </c>
      <c r="S14" s="64">
        <f t="shared" si="10"/>
        <v>31833.83937030446</v>
      </c>
      <c r="T14" s="64">
        <f t="shared" si="3"/>
        <v>-858.13491546755176</v>
      </c>
      <c r="U14" s="67">
        <f>T14/POWER((1+'1.Paramètres et Notes'!$C$26),($A14-1))</f>
        <v>-552.57682698606777</v>
      </c>
      <c r="V14" s="72">
        <v>10</v>
      </c>
      <c r="W14" s="64">
        <f>'Annexe 4'!AC12</f>
        <v>45120.258131940856</v>
      </c>
      <c r="X14" s="64">
        <f t="shared" si="11"/>
        <v>42861.586201544531</v>
      </c>
      <c r="Y14" s="64">
        <f t="shared" si="4"/>
        <v>-2258.6719303963255</v>
      </c>
      <c r="Z14" s="67">
        <f>Y14/POWER((1+'1.Paramètres et Notes'!$C$26),($A14-1))</f>
        <v>-1454.421380606429</v>
      </c>
      <c r="AA14" s="72">
        <v>10</v>
      </c>
      <c r="AB14" s="64">
        <f>'Annexe 4'!AE12</f>
        <v>44523.399954525397</v>
      </c>
      <c r="AC14" s="64">
        <f t="shared" si="12"/>
        <v>42294.606107002925</v>
      </c>
      <c r="AD14" s="64">
        <f t="shared" si="5"/>
        <v>-2228.7938475224728</v>
      </c>
      <c r="AE14" s="67">
        <f>AD14/POWER((1+'1.Paramètres et Notes'!$C$26),($A14-1))</f>
        <v>-1435.1820559579676</v>
      </c>
      <c r="AF14" s="72">
        <v>10</v>
      </c>
      <c r="AG14" s="64">
        <f>'Annexe 4'!T15</f>
        <v>38197.181592726592</v>
      </c>
      <c r="AH14" s="64">
        <f t="shared" si="13"/>
        <v>36630.565751275892</v>
      </c>
      <c r="AI14" s="64">
        <f t="shared" si="6"/>
        <v>-1566.6158414507008</v>
      </c>
      <c r="AJ14" s="67">
        <f>AI14/POWER((1+'1.Paramètres et Notes'!$C$26),($A14-1))</f>
        <v>-1008.7873074168956</v>
      </c>
    </row>
    <row r="15" spans="1:36" x14ac:dyDescent="0.25">
      <c r="A15" s="57">
        <v>12</v>
      </c>
      <c r="B15" s="69">
        <v>11</v>
      </c>
      <c r="C15" s="1">
        <f>'Annexe 4'!B16</f>
        <v>24474.160241867754</v>
      </c>
      <c r="D15" s="1">
        <f t="shared" si="7"/>
        <v>23693.136005108729</v>
      </c>
      <c r="E15" s="1">
        <f t="shared" si="0"/>
        <v>-781.02423675902537</v>
      </c>
      <c r="F15" s="67">
        <f>E15/POWER((1+'1.Paramètres et Notes'!$C$26),(A15-1))</f>
        <v>-481.26614965121809</v>
      </c>
      <c r="G15" s="69">
        <v>11</v>
      </c>
      <c r="H15" s="64">
        <f>'Annexe 4'!B16</f>
        <v>24474.160241867754</v>
      </c>
      <c r="I15" s="64">
        <f t="shared" si="8"/>
        <v>23693.136005108729</v>
      </c>
      <c r="J15" s="64">
        <f t="shared" si="1"/>
        <v>-781.02423675902537</v>
      </c>
      <c r="K15" s="67">
        <f>J15/POWER((1+'1.Paramètres et Notes'!$C$26),($A15-1))</f>
        <v>-481.26614965121809</v>
      </c>
      <c r="L15" s="72">
        <v>11</v>
      </c>
      <c r="M15" s="64">
        <f>'Annexe 4'!M16</f>
        <v>33533.065292226805</v>
      </c>
      <c r="N15" s="64">
        <f t="shared" si="9"/>
        <v>32691.974285772012</v>
      </c>
      <c r="O15" s="64">
        <f t="shared" si="2"/>
        <v>-841.09100645479339</v>
      </c>
      <c r="P15" s="67">
        <f>O15/POWER((1+'1.Paramètres et Notes'!$C$26),($A15-1))</f>
        <v>-518.27921738062321</v>
      </c>
      <c r="Q15" s="72">
        <v>11</v>
      </c>
      <c r="R15" s="64">
        <f>'Annexe 4'!M16</f>
        <v>33533.065292226805</v>
      </c>
      <c r="S15" s="64">
        <f t="shared" si="10"/>
        <v>32691.974285772012</v>
      </c>
      <c r="T15" s="64">
        <f t="shared" si="3"/>
        <v>-841.09100645479339</v>
      </c>
      <c r="U15" s="67">
        <f>T15/POWER((1+'1.Paramètres et Notes'!$C$26),($A15-1))</f>
        <v>-518.27921738062321</v>
      </c>
      <c r="V15" s="72">
        <v>11</v>
      </c>
      <c r="W15" s="64">
        <f>'Annexe 4'!AC13</f>
        <v>47366.205908107731</v>
      </c>
      <c r="X15" s="64">
        <f t="shared" si="11"/>
        <v>45120.258131940856</v>
      </c>
      <c r="Y15" s="64">
        <f t="shared" si="4"/>
        <v>-2245.947776166875</v>
      </c>
      <c r="Z15" s="67">
        <f>Y15/POWER((1+'1.Paramètres et Notes'!$C$26),($A15-1))</f>
        <v>-1383.9501870503984</v>
      </c>
      <c r="AA15" s="72">
        <v>11</v>
      </c>
      <c r="AB15" s="64">
        <f>'Annexe 4'!AE13</f>
        <v>46739.637965018206</v>
      </c>
      <c r="AC15" s="64">
        <f t="shared" si="12"/>
        <v>44523.399954525397</v>
      </c>
      <c r="AD15" s="64">
        <f t="shared" si="5"/>
        <v>-2216.2380104928088</v>
      </c>
      <c r="AE15" s="67">
        <f>AD15/POWER((1+'1.Paramètres et Notes'!$C$26),($A15-1))</f>
        <v>-1365.6430669124488</v>
      </c>
      <c r="AF15" s="72">
        <v>11</v>
      </c>
      <c r="AG15" s="64">
        <f>'Annexe 4'!T16</f>
        <v>39735.414248551155</v>
      </c>
      <c r="AH15" s="64">
        <f t="shared" si="13"/>
        <v>38197.181592726592</v>
      </c>
      <c r="AI15" s="64">
        <f t="shared" si="6"/>
        <v>-1538.2326558245622</v>
      </c>
      <c r="AJ15" s="67">
        <f>AI15/POWER((1+'1.Paramètres et Notes'!$C$26),($A15-1))</f>
        <v>-947.85702247658151</v>
      </c>
    </row>
    <row r="16" spans="1:36" x14ac:dyDescent="0.25">
      <c r="A16" s="57">
        <v>13</v>
      </c>
      <c r="B16" s="69">
        <v>12</v>
      </c>
      <c r="C16" s="1">
        <f>'Annexe 4'!B17</f>
        <v>25242.828453193</v>
      </c>
      <c r="D16" s="1">
        <f t="shared" si="7"/>
        <v>24474.160241867754</v>
      </c>
      <c r="E16" s="1">
        <f t="shared" si="0"/>
        <v>-768.66821132524638</v>
      </c>
      <c r="F16" s="67">
        <f>E16/POWER((1+'1.Paramètres et Notes'!$C$26),(A16-1))</f>
        <v>-453.25586828950389</v>
      </c>
      <c r="G16" s="69">
        <v>12</v>
      </c>
      <c r="H16" s="64">
        <f>'Annexe 4'!B17</f>
        <v>25242.828453193</v>
      </c>
      <c r="I16" s="64">
        <f t="shared" si="8"/>
        <v>24474.160241867754</v>
      </c>
      <c r="J16" s="64">
        <f t="shared" si="1"/>
        <v>-768.66821132524638</v>
      </c>
      <c r="K16" s="67">
        <f>J16/POWER((1+'1.Paramètres et Notes'!$C$26),($A16-1))</f>
        <v>-453.25586828950389</v>
      </c>
      <c r="L16" s="72">
        <v>12</v>
      </c>
      <c r="M16" s="64">
        <f>'Annexe 4'!M17</f>
        <v>34354.634961330019</v>
      </c>
      <c r="N16" s="64">
        <f t="shared" si="9"/>
        <v>33533.065292226805</v>
      </c>
      <c r="O16" s="64">
        <f t="shared" si="2"/>
        <v>-821.56966910321353</v>
      </c>
      <c r="P16" s="67">
        <f>O16/POWER((1+'1.Paramètres et Notes'!$C$26),($A16-1))</f>
        <v>-484.44994633989336</v>
      </c>
      <c r="Q16" s="72">
        <v>12</v>
      </c>
      <c r="R16" s="64">
        <f>'Annexe 4'!M17</f>
        <v>34354.634961330019</v>
      </c>
      <c r="S16" s="64">
        <f t="shared" si="10"/>
        <v>33533.065292226805</v>
      </c>
      <c r="T16" s="64">
        <f t="shared" si="3"/>
        <v>-821.56966910321353</v>
      </c>
      <c r="U16" s="67">
        <f>T16/POWER((1+'1.Paramètres et Notes'!$C$26),($A16-1))</f>
        <v>-484.44994633989336</v>
      </c>
      <c r="V16" s="72">
        <v>12</v>
      </c>
      <c r="W16" s="64">
        <f>'Annexe 4'!AC14</f>
        <v>49586.026508536073</v>
      </c>
      <c r="X16" s="64">
        <f t="shared" si="11"/>
        <v>47366.205908107731</v>
      </c>
      <c r="Y16" s="64">
        <f t="shared" si="4"/>
        <v>-2219.820600428342</v>
      </c>
      <c r="Z16" s="67">
        <f>Y16/POWER((1+'1.Paramètres et Notes'!$C$26),($A16-1))</f>
        <v>-1308.9479945572323</v>
      </c>
      <c r="AA16" s="72">
        <v>12</v>
      </c>
      <c r="AB16" s="64">
        <f>'Annexe 4'!AE14</f>
        <v>48930.094414339816</v>
      </c>
      <c r="AC16" s="64">
        <f t="shared" si="12"/>
        <v>46739.637965018206</v>
      </c>
      <c r="AD16" s="64">
        <f t="shared" si="5"/>
        <v>-2190.4564493216094</v>
      </c>
      <c r="AE16" s="67">
        <f>AD16/POWER((1+'1.Paramètres et Notes'!$C$26),($A16-1))</f>
        <v>-1291.6330157271339</v>
      </c>
      <c r="AF16" s="72">
        <v>12</v>
      </c>
      <c r="AG16" s="64">
        <f>'Annexe 4'!T17</f>
        <v>41236.605041019771</v>
      </c>
      <c r="AH16" s="64">
        <f t="shared" si="13"/>
        <v>39735.414248551155</v>
      </c>
      <c r="AI16" s="64">
        <f t="shared" si="6"/>
        <v>-1501.1907924686166</v>
      </c>
      <c r="AJ16" s="67">
        <f>AI16/POWER((1+'1.Paramètres et Notes'!$C$26),($A16-1))</f>
        <v>-885.19796458795383</v>
      </c>
    </row>
    <row r="17" spans="1:36" x14ac:dyDescent="0.25">
      <c r="A17" s="57">
        <v>14</v>
      </c>
      <c r="B17" s="69">
        <v>13</v>
      </c>
      <c r="C17" s="1">
        <f>'Annexe 4'!B18</f>
        <v>25996.399207279301</v>
      </c>
      <c r="D17" s="1">
        <f t="shared" si="7"/>
        <v>25242.828453193</v>
      </c>
      <c r="E17" s="1">
        <f t="shared" si="0"/>
        <v>-753.57075408630044</v>
      </c>
      <c r="F17" s="67">
        <f>E17/POWER((1+'1.Paramètres et Notes'!$C$26),(A17-1))</f>
        <v>-425.21860603286245</v>
      </c>
      <c r="G17" s="69">
        <v>13</v>
      </c>
      <c r="H17" s="64">
        <f>'Annexe 4'!B18</f>
        <v>25996.399207279301</v>
      </c>
      <c r="I17" s="64">
        <f t="shared" si="8"/>
        <v>25242.828453193</v>
      </c>
      <c r="J17" s="64">
        <f t="shared" si="1"/>
        <v>-753.57075408630044</v>
      </c>
      <c r="K17" s="67">
        <f>J17/POWER((1+'1.Paramètres et Notes'!$C$26),($A17-1))</f>
        <v>-425.21860603286245</v>
      </c>
      <c r="L17" s="72">
        <v>13</v>
      </c>
      <c r="M17" s="64">
        <f>'Annexe 4'!M18</f>
        <v>35154.21461722043</v>
      </c>
      <c r="N17" s="64">
        <f t="shared" si="9"/>
        <v>34354.634961330019</v>
      </c>
      <c r="O17" s="64">
        <f t="shared" si="2"/>
        <v>-799.57965589041123</v>
      </c>
      <c r="P17" s="67">
        <f>O17/POWER((1+'1.Paramètres et Notes'!$C$26),($A17-1))</f>
        <v>-451.18012455539042</v>
      </c>
      <c r="Q17" s="72">
        <v>13</v>
      </c>
      <c r="R17" s="64">
        <f>'Annexe 4'!M18</f>
        <v>35154.21461722043</v>
      </c>
      <c r="S17" s="64">
        <f t="shared" si="10"/>
        <v>34354.634961330019</v>
      </c>
      <c r="T17" s="64">
        <f t="shared" si="3"/>
        <v>-799.57965589041123</v>
      </c>
      <c r="U17" s="67">
        <f>T17/POWER((1+'1.Paramètres et Notes'!$C$26),($A17-1))</f>
        <v>-451.18012455539042</v>
      </c>
      <c r="V17" s="72">
        <v>13</v>
      </c>
      <c r="W17" s="64">
        <f>'Annexe 4'!AC15</f>
        <v>51765.892307982234</v>
      </c>
      <c r="X17" s="64">
        <f t="shared" si="11"/>
        <v>49586.026508536073</v>
      </c>
      <c r="Y17" s="64">
        <f t="shared" si="4"/>
        <v>-2179.865799446161</v>
      </c>
      <c r="Z17" s="67">
        <f>Y17/POWER((1+'1.Paramètres et Notes'!$C$26),($A17-1))</f>
        <v>-1230.03645185659</v>
      </c>
      <c r="AA17" s="72">
        <v>13</v>
      </c>
      <c r="AB17" s="64">
        <f>'Annexe 4'!AE15</f>
        <v>51081.124591341992</v>
      </c>
      <c r="AC17" s="64">
        <f t="shared" si="12"/>
        <v>48930.094414339816</v>
      </c>
      <c r="AD17" s="64">
        <f t="shared" si="5"/>
        <v>-2151.0301770021761</v>
      </c>
      <c r="AE17" s="67">
        <f>AD17/POWER((1+'1.Paramètres et Notes'!$C$26),($A17-1))</f>
        <v>-1213.7653278602929</v>
      </c>
      <c r="AF17" s="72">
        <v>13</v>
      </c>
      <c r="AG17" s="64">
        <f>'Annexe 4'!T18</f>
        <v>42692.02881662974</v>
      </c>
      <c r="AH17" s="64">
        <f t="shared" si="13"/>
        <v>41236.605041019771</v>
      </c>
      <c r="AI17" s="64">
        <f t="shared" si="6"/>
        <v>-1455.4237756099683</v>
      </c>
      <c r="AJ17" s="67">
        <f>AI17/POWER((1+'1.Paramètres et Notes'!$C$26),($A17-1))</f>
        <v>-821.2543622427811</v>
      </c>
    </row>
    <row r="18" spans="1:36" x14ac:dyDescent="0.25">
      <c r="A18" s="57">
        <v>15</v>
      </c>
      <c r="B18" s="69">
        <v>14</v>
      </c>
      <c r="C18" s="1">
        <f>'Annexe 4'!B19</f>
        <v>26732.116427814864</v>
      </c>
      <c r="D18" s="1">
        <f t="shared" si="7"/>
        <v>25996.399207279301</v>
      </c>
      <c r="E18" s="1">
        <f t="shared" si="0"/>
        <v>-735.71722053556368</v>
      </c>
      <c r="F18" s="67">
        <f>E18/POWER((1+'1.Paramètres et Notes'!$C$26),(A18-1))</f>
        <v>-397.26733335711475</v>
      </c>
      <c r="G18" s="69">
        <v>14</v>
      </c>
      <c r="H18" s="64">
        <f>'Annexe 4'!B19</f>
        <v>26732.116427814864</v>
      </c>
      <c r="I18" s="64">
        <f t="shared" si="8"/>
        <v>25996.399207279301</v>
      </c>
      <c r="J18" s="64">
        <f t="shared" si="1"/>
        <v>-735.71722053556368</v>
      </c>
      <c r="K18" s="67">
        <f>J18/POWER((1+'1.Paramètres et Notes'!$C$26),($A18-1))</f>
        <v>-397.26733335711475</v>
      </c>
      <c r="L18" s="72">
        <v>14</v>
      </c>
      <c r="M18" s="64">
        <f>'Annexe 4'!M19</f>
        <v>35929.356508251971</v>
      </c>
      <c r="N18" s="64">
        <f t="shared" si="9"/>
        <v>35154.21461722043</v>
      </c>
      <c r="O18" s="64">
        <f t="shared" si="2"/>
        <v>-775.14189103154058</v>
      </c>
      <c r="P18" s="67">
        <f>O18/POWER((1+'1.Paramètres et Notes'!$C$26),($A18-1))</f>
        <v>-418.5555855269069</v>
      </c>
      <c r="Q18" s="72">
        <v>14</v>
      </c>
      <c r="R18" s="64">
        <f>'Annexe 4'!M19</f>
        <v>35929.356508251971</v>
      </c>
      <c r="S18" s="64">
        <f t="shared" si="10"/>
        <v>35154.21461722043</v>
      </c>
      <c r="T18" s="64">
        <f t="shared" si="3"/>
        <v>-775.14189103154058</v>
      </c>
      <c r="U18" s="67">
        <f>T18/POWER((1+'1.Paramètres et Notes'!$C$26),($A18-1))</f>
        <v>-418.5555855269069</v>
      </c>
      <c r="V18" s="72">
        <v>14</v>
      </c>
      <c r="W18" s="64">
        <f>'Annexe 4'!AC16</f>
        <v>53891.688072041354</v>
      </c>
      <c r="X18" s="64">
        <f t="shared" si="11"/>
        <v>51765.892307982234</v>
      </c>
      <c r="Y18" s="64">
        <f t="shared" si="4"/>
        <v>-2125.7957640591194</v>
      </c>
      <c r="Z18" s="67">
        <f>Y18/POWER((1+'1.Paramètres et Notes'!$C$26),($A18-1))</f>
        <v>-1147.8720232141068</v>
      </c>
      <c r="AA18" s="72">
        <v>14</v>
      </c>
      <c r="AB18" s="64">
        <f>'Annexe 4'!AE16</f>
        <v>53178.799980256459</v>
      </c>
      <c r="AC18" s="64">
        <f t="shared" si="12"/>
        <v>51081.124591341992</v>
      </c>
      <c r="AD18" s="64">
        <f t="shared" si="5"/>
        <v>-2097.6753889144675</v>
      </c>
      <c r="AE18" s="67">
        <f>AD18/POWER((1+'1.Paramètres et Notes'!$C$26),($A18-1))</f>
        <v>-1132.6877837605496</v>
      </c>
      <c r="AF18" s="72">
        <v>14</v>
      </c>
      <c r="AG18" s="64">
        <f>'Annexe 4'!T19</f>
        <v>44092.976531208311</v>
      </c>
      <c r="AH18" s="64">
        <f t="shared" si="13"/>
        <v>42692.02881662974</v>
      </c>
      <c r="AI18" s="64">
        <f t="shared" si="6"/>
        <v>-1400.9477145785713</v>
      </c>
      <c r="AJ18" s="67">
        <f>AI18/POWER((1+'1.Paramètres et Notes'!$C$26),($A18-1))</f>
        <v>-756.47374726152736</v>
      </c>
    </row>
    <row r="19" spans="1:36" x14ac:dyDescent="0.25">
      <c r="A19" s="57">
        <v>16</v>
      </c>
      <c r="B19" s="69">
        <v>15</v>
      </c>
      <c r="C19" s="1">
        <f>'Annexe 4'!B20</f>
        <v>27447.225812475132</v>
      </c>
      <c r="D19" s="1">
        <f t="shared" si="7"/>
        <v>26732.116427814864</v>
      </c>
      <c r="E19" s="1">
        <f t="shared" si="0"/>
        <v>-715.1093846602671</v>
      </c>
      <c r="F19" s="67">
        <f>E19/POWER((1+'1.Paramètres et Notes'!$C$26),(A19-1))</f>
        <v>-369.51163754580983</v>
      </c>
      <c r="G19" s="69">
        <v>15</v>
      </c>
      <c r="H19" s="64">
        <f>'Annexe 4'!B20</f>
        <v>27447.225812475132</v>
      </c>
      <c r="I19" s="64">
        <f t="shared" si="8"/>
        <v>26732.116427814864</v>
      </c>
      <c r="J19" s="64">
        <f t="shared" si="1"/>
        <v>-715.1093846602671</v>
      </c>
      <c r="K19" s="67">
        <f>J19/POWER((1+'1.Paramètres et Notes'!$C$26),($A19-1))</f>
        <v>-369.51163754580983</v>
      </c>
      <c r="L19" s="72">
        <v>15</v>
      </c>
      <c r="M19" s="64">
        <f>'Annexe 4'!M20</f>
        <v>36677.646142708036</v>
      </c>
      <c r="N19" s="64">
        <f t="shared" si="9"/>
        <v>35929.356508251971</v>
      </c>
      <c r="O19" s="64">
        <f t="shared" si="2"/>
        <v>-748.28963445606496</v>
      </c>
      <c r="P19" s="67">
        <f>O19/POWER((1+'1.Paramètres et Notes'!$C$26),($A19-1))</f>
        <v>-386.65655089644218</v>
      </c>
      <c r="Q19" s="72">
        <v>15</v>
      </c>
      <c r="R19" s="64">
        <f>'Annexe 4'!M20</f>
        <v>36677.646142708036</v>
      </c>
      <c r="S19" s="64">
        <f t="shared" si="10"/>
        <v>35929.356508251971</v>
      </c>
      <c r="T19" s="64">
        <f t="shared" si="3"/>
        <v>-748.28963445606496</v>
      </c>
      <c r="U19" s="67">
        <f>T19/POWER((1+'1.Paramètres et Notes'!$C$26),($A19-1))</f>
        <v>-386.65655089644218</v>
      </c>
      <c r="V19" s="72">
        <v>15</v>
      </c>
      <c r="W19" s="64">
        <f>'Annexe 4'!AC17</f>
        <v>55949.158239496675</v>
      </c>
      <c r="X19" s="64">
        <f t="shared" si="11"/>
        <v>53891.688072041354</v>
      </c>
      <c r="Y19" s="64">
        <f t="shared" si="4"/>
        <v>-2057.4701674553216</v>
      </c>
      <c r="Z19" s="67">
        <f>Y19/POWER((1+'1.Paramètres et Notes'!$C$26),($A19-1))</f>
        <v>-1063.136894979011</v>
      </c>
      <c r="AA19" s="72">
        <v>15</v>
      </c>
      <c r="AB19" s="64">
        <f>'Annexe 4'!AE17</f>
        <v>55209.053594769124</v>
      </c>
      <c r="AC19" s="64">
        <f t="shared" si="12"/>
        <v>53178.799980256459</v>
      </c>
      <c r="AD19" s="64">
        <f t="shared" si="5"/>
        <v>-2030.2536145126651</v>
      </c>
      <c r="AE19" s="67">
        <f>AD19/POWER((1+'1.Paramètres et Notes'!$C$26),($A19-1))</f>
        <v>-1049.0735457041708</v>
      </c>
      <c r="AF19" s="72">
        <v>15</v>
      </c>
      <c r="AG19" s="64">
        <f>'Annexe 4'!T20</f>
        <v>45430.840653113133</v>
      </c>
      <c r="AH19" s="64">
        <f t="shared" si="13"/>
        <v>44092.976531208311</v>
      </c>
      <c r="AI19" s="64">
        <f t="shared" si="6"/>
        <v>-1337.8641219048222</v>
      </c>
      <c r="AJ19" s="67">
        <f>AI19/POWER((1+'1.Paramètres et Notes'!$C$26),($A19-1))</f>
        <v>-691.30174082905626</v>
      </c>
    </row>
    <row r="20" spans="1:36" x14ac:dyDescent="0.25">
      <c r="A20" s="57">
        <v>17</v>
      </c>
      <c r="B20" s="69">
        <v>16</v>
      </c>
      <c r="C20" s="1">
        <f>'Annexe 4'!B21</f>
        <v>28138.991714951786</v>
      </c>
      <c r="D20" s="1">
        <f t="shared" si="7"/>
        <v>27447.225812475132</v>
      </c>
      <c r="E20" s="1">
        <f t="shared" si="0"/>
        <v>-691.76590247665445</v>
      </c>
      <c r="F20" s="67">
        <f>E20/POWER((1+'1.Paramètres et Notes'!$C$26),(A20-1))</f>
        <v>-342.0570173269889</v>
      </c>
      <c r="G20" s="69">
        <v>16</v>
      </c>
      <c r="H20" s="64">
        <f>'Annexe 4'!B21</f>
        <v>28138.991714951786</v>
      </c>
      <c r="I20" s="64">
        <f t="shared" si="8"/>
        <v>27447.225812475132</v>
      </c>
      <c r="J20" s="64">
        <f t="shared" si="1"/>
        <v>-691.76590247665445</v>
      </c>
      <c r="K20" s="67">
        <f>J20/POWER((1+'1.Paramètres et Notes'!$C$26),($A20-1))</f>
        <v>-342.0570173269889</v>
      </c>
      <c r="L20" s="72">
        <v>16</v>
      </c>
      <c r="M20" s="64">
        <f>'Annexe 4'!M21</f>
        <v>37396.714702773905</v>
      </c>
      <c r="N20" s="64">
        <f t="shared" si="9"/>
        <v>36677.646142708036</v>
      </c>
      <c r="O20" s="64">
        <f t="shared" si="2"/>
        <v>-719.06856006586895</v>
      </c>
      <c r="P20" s="67">
        <f>O20/POWER((1+'1.Paramètres et Notes'!$C$26),($A20-1))</f>
        <v>-355.55734393550074</v>
      </c>
      <c r="Q20" s="72">
        <v>16</v>
      </c>
      <c r="R20" s="64">
        <f>'Annexe 4'!M21</f>
        <v>37396.714702773905</v>
      </c>
      <c r="S20" s="64">
        <f t="shared" si="10"/>
        <v>36677.646142708036</v>
      </c>
      <c r="T20" s="64">
        <f t="shared" si="3"/>
        <v>-719.06856006586895</v>
      </c>
      <c r="U20" s="67">
        <f>T20/POWER((1+'1.Paramètres et Notes'!$C$26),($A20-1))</f>
        <v>-355.55734393550074</v>
      </c>
      <c r="V20" s="72">
        <v>16</v>
      </c>
      <c r="W20" s="64">
        <f>'Annexe 4'!AC18</f>
        <v>57924.062443524323</v>
      </c>
      <c r="X20" s="64">
        <f t="shared" si="11"/>
        <v>55949.158239496675</v>
      </c>
      <c r="Y20" s="64">
        <f t="shared" si="4"/>
        <v>-1974.9042040276472</v>
      </c>
      <c r="Z20" s="67">
        <f>Y20/POWER((1+'1.Paramètres et Notes'!$C$26),($A20-1))</f>
        <v>-976.52954434108699</v>
      </c>
      <c r="AA20" s="72">
        <v>16</v>
      </c>
      <c r="AB20" s="64">
        <f>'Annexe 4'!AE18</f>
        <v>57157.833441964882</v>
      </c>
      <c r="AC20" s="64">
        <f t="shared" si="12"/>
        <v>55209.053594769124</v>
      </c>
      <c r="AD20" s="64">
        <f t="shared" si="5"/>
        <v>-1948.7798471957576</v>
      </c>
      <c r="AE20" s="67">
        <f>AD20/POWER((1+'1.Paramètres et Notes'!$C$26),($A20-1))</f>
        <v>-963.61185131009279</v>
      </c>
      <c r="AF20" s="72">
        <v>16</v>
      </c>
      <c r="AG20" s="64">
        <f>'Annexe 4'!T21</f>
        <v>46697.202237003323</v>
      </c>
      <c r="AH20" s="64">
        <f t="shared" si="13"/>
        <v>45430.840653113133</v>
      </c>
      <c r="AI20" s="64">
        <f t="shared" si="6"/>
        <v>-1266.3615838901896</v>
      </c>
      <c r="AJ20" s="67">
        <f>AI20/POWER((1+'1.Paramètres et Notes'!$C$26),($A20-1))</f>
        <v>-626.17695479371821</v>
      </c>
    </row>
    <row r="21" spans="1:36" x14ac:dyDescent="0.25">
      <c r="A21" s="57">
        <v>18</v>
      </c>
      <c r="B21" s="69">
        <v>17</v>
      </c>
      <c r="C21" s="1">
        <f>'Annexe 4'!B22</f>
        <v>28804.714348951464</v>
      </c>
      <c r="D21" s="1">
        <f t="shared" si="7"/>
        <v>28138.991714951786</v>
      </c>
      <c r="E21" s="1">
        <f t="shared" si="0"/>
        <v>-665.72263399967778</v>
      </c>
      <c r="F21" s="67">
        <f>E21/POWER((1+'1.Paramètres et Notes'!$C$26),(A21-1))</f>
        <v>-315.00422966500923</v>
      </c>
      <c r="G21" s="69">
        <v>17</v>
      </c>
      <c r="H21" s="64">
        <f>'Annexe 4'!B22</f>
        <v>28804.714348951464</v>
      </c>
      <c r="I21" s="64">
        <f t="shared" si="8"/>
        <v>28138.991714951786</v>
      </c>
      <c r="J21" s="64">
        <f t="shared" si="1"/>
        <v>-665.72263399967778</v>
      </c>
      <c r="K21" s="67">
        <f>J21/POWER((1+'1.Paramètres et Notes'!$C$26),($A21-1))</f>
        <v>-315.00422966500923</v>
      </c>
      <c r="L21" s="72">
        <v>17</v>
      </c>
      <c r="M21" s="64">
        <f>'Annexe 4'!M22</f>
        <v>38084.251448439732</v>
      </c>
      <c r="N21" s="64">
        <f t="shared" si="9"/>
        <v>37396.714702773905</v>
      </c>
      <c r="O21" s="64">
        <f t="shared" si="2"/>
        <v>-687.53674566582777</v>
      </c>
      <c r="P21" s="67">
        <f>O21/POWER((1+'1.Paramètres et Notes'!$C$26),($A21-1))</f>
        <v>-325.32615217489553</v>
      </c>
      <c r="Q21" s="72">
        <v>17</v>
      </c>
      <c r="R21" s="64">
        <f>'Annexe 4'!M22</f>
        <v>38084.251448439732</v>
      </c>
      <c r="S21" s="64">
        <f t="shared" si="10"/>
        <v>37396.714702773905</v>
      </c>
      <c r="T21" s="64">
        <f t="shared" si="3"/>
        <v>-687.53674566582777</v>
      </c>
      <c r="U21" s="67">
        <f>T21/POWER((1+'1.Paramètres et Notes'!$C$26),($A21-1))</f>
        <v>-325.32615217489553</v>
      </c>
      <c r="V21" s="72">
        <v>17</v>
      </c>
      <c r="W21" s="64">
        <f>'Annexe 4'!AC19</f>
        <v>59802.336972868296</v>
      </c>
      <c r="X21" s="64">
        <f t="shared" si="11"/>
        <v>57924.062443524323</v>
      </c>
      <c r="Y21" s="64">
        <f t="shared" si="4"/>
        <v>-1878.274529343973</v>
      </c>
      <c r="Z21" s="67">
        <f>Y21/POWER((1+'1.Paramètres et Notes'!$C$26),($A21-1))</f>
        <v>-888.75515266871992</v>
      </c>
      <c r="AA21" s="72">
        <v>17</v>
      </c>
      <c r="AB21" s="64">
        <f>'Annexe 4'!AE19</f>
        <v>59011.261847667629</v>
      </c>
      <c r="AC21" s="64">
        <f t="shared" si="12"/>
        <v>57157.833441964882</v>
      </c>
      <c r="AD21" s="64">
        <f t="shared" si="5"/>
        <v>-1853.4284057027471</v>
      </c>
      <c r="AE21" s="67">
        <f>AD21/POWER((1+'1.Paramètres et Notes'!$C$26),($A21-1))</f>
        <v>-876.99855369184081</v>
      </c>
      <c r="AF21" s="72">
        <v>17</v>
      </c>
      <c r="AG21" s="64">
        <f>'Annexe 4'!T22</f>
        <v>47883.918453204555</v>
      </c>
      <c r="AH21" s="64">
        <f t="shared" si="13"/>
        <v>46697.202237003323</v>
      </c>
      <c r="AI21" s="64">
        <f t="shared" si="6"/>
        <v>-1186.7162162012319</v>
      </c>
      <c r="AJ21" s="67">
        <f>AI21/POWER((1+'1.Paramètres et Notes'!$C$26),($A21-1))</f>
        <v>-561.52608973127474</v>
      </c>
    </row>
    <row r="22" spans="1:36" x14ac:dyDescent="0.25">
      <c r="A22" s="57">
        <v>19</v>
      </c>
      <c r="B22" s="69">
        <v>18</v>
      </c>
      <c r="C22" s="1">
        <f>'Annexe 4'!B23</f>
        <v>29441.747165267207</v>
      </c>
      <c r="D22" s="1">
        <f t="shared" si="7"/>
        <v>28804.714348951464</v>
      </c>
      <c r="E22" s="1">
        <f t="shared" si="0"/>
        <v>-637.03281631574282</v>
      </c>
      <c r="F22" s="67">
        <f>E22/POWER((1+'1.Paramètres et Notes'!$C$26),(A22-1))</f>
        <v>-288.4486941954487</v>
      </c>
      <c r="G22" s="69">
        <v>18</v>
      </c>
      <c r="H22" s="64">
        <f>'Annexe 4'!B23</f>
        <v>29441.747165267207</v>
      </c>
      <c r="I22" s="64">
        <f t="shared" si="8"/>
        <v>28804.714348951464</v>
      </c>
      <c r="J22" s="64">
        <f t="shared" si="1"/>
        <v>-637.03281631574282</v>
      </c>
      <c r="K22" s="67">
        <f>J22/POWER((1+'1.Paramètres et Notes'!$C$26),($A22-1))</f>
        <v>-288.4486941954487</v>
      </c>
      <c r="L22" s="72">
        <v>18</v>
      </c>
      <c r="M22" s="64">
        <f>'Annexe 4'!M23</f>
        <v>38738.016021205469</v>
      </c>
      <c r="N22" s="64">
        <f t="shared" si="9"/>
        <v>38084.251448439732</v>
      </c>
      <c r="O22" s="64">
        <f t="shared" si="2"/>
        <v>-653.76457276573638</v>
      </c>
      <c r="P22" s="67">
        <f>O22/POWER((1+'1.Paramètres et Notes'!$C$26),($A22-1))</f>
        <v>-296.02483968746492</v>
      </c>
      <c r="Q22" s="72">
        <v>18</v>
      </c>
      <c r="R22" s="64">
        <f>'Annexe 4'!M23</f>
        <v>38738.016021205469</v>
      </c>
      <c r="S22" s="64">
        <f t="shared" si="10"/>
        <v>38084.251448439732</v>
      </c>
      <c r="T22" s="64">
        <f t="shared" si="3"/>
        <v>-653.76457276573638</v>
      </c>
      <c r="U22" s="67">
        <f>T22/POWER((1+'1.Paramètres et Notes'!$C$26),($A22-1))</f>
        <v>-296.02483968746492</v>
      </c>
      <c r="V22" s="72">
        <v>18</v>
      </c>
      <c r="W22" s="64">
        <f>'Annexe 4'!AC20</f>
        <v>61570.259665812409</v>
      </c>
      <c r="X22" s="64">
        <f t="shared" si="11"/>
        <v>59802.336972868296</v>
      </c>
      <c r="Y22" s="64">
        <f t="shared" si="4"/>
        <v>-1767.9226929441138</v>
      </c>
      <c r="Z22" s="67">
        <f>Y22/POWER((1+'1.Paramètres et Notes'!$C$26),($A22-1))</f>
        <v>-800.51604745817929</v>
      </c>
      <c r="AA22" s="72">
        <v>18</v>
      </c>
      <c r="AB22" s="64">
        <f>'Annexe 4'!AE20</f>
        <v>60755.798169167763</v>
      </c>
      <c r="AC22" s="64">
        <f t="shared" si="12"/>
        <v>59011.261847667629</v>
      </c>
      <c r="AD22" s="64">
        <f t="shared" si="5"/>
        <v>-1744.5363215001344</v>
      </c>
      <c r="AE22" s="67">
        <f>AD22/POWER((1+'1.Paramètres et Notes'!$C$26),($A22-1))</f>
        <v>-789.92668984235115</v>
      </c>
      <c r="AF22" s="72">
        <v>18</v>
      </c>
      <c r="AG22" s="64">
        <f>'Annexe 4'!T23</f>
        <v>48983.209311638791</v>
      </c>
      <c r="AH22" s="64">
        <f t="shared" si="13"/>
        <v>47883.918453204555</v>
      </c>
      <c r="AI22" s="64">
        <f t="shared" si="6"/>
        <v>-1099.2908584342367</v>
      </c>
      <c r="AJ22" s="67">
        <f>AI22/POWER((1+'1.Paramètres et Notes'!$C$26),($A22-1))</f>
        <v>-497.75930616922176</v>
      </c>
    </row>
    <row r="23" spans="1:36" x14ac:dyDescent="0.25">
      <c r="A23" s="57">
        <v>20</v>
      </c>
      <c r="B23" s="69">
        <v>19</v>
      </c>
      <c r="C23" s="1">
        <f>'Annexe 4'!B24</f>
        <v>30047.514247311094</v>
      </c>
      <c r="D23" s="1">
        <f t="shared" si="7"/>
        <v>29441.747165267207</v>
      </c>
      <c r="E23" s="1">
        <f t="shared" si="0"/>
        <v>-605.76708204388706</v>
      </c>
      <c r="F23" s="67">
        <f>E23/POWER((1+'1.Paramètres et Notes'!$C$26),(A23-1))</f>
        <v>-262.47995998552949</v>
      </c>
      <c r="G23" s="69">
        <v>19</v>
      </c>
      <c r="H23" s="64">
        <f>'Annexe 4'!B24</f>
        <v>30047.514247311094</v>
      </c>
      <c r="I23" s="64">
        <f t="shared" si="8"/>
        <v>29441.747165267207</v>
      </c>
      <c r="J23" s="64">
        <f t="shared" si="1"/>
        <v>-605.76708204388706</v>
      </c>
      <c r="K23" s="67">
        <f>J23/POWER((1+'1.Paramètres et Notes'!$C$26),($A23-1))</f>
        <v>-262.47995998552949</v>
      </c>
      <c r="L23" s="72">
        <v>19</v>
      </c>
      <c r="M23" s="64">
        <f>'Annexe 4'!M24</f>
        <v>39355.850556482088</v>
      </c>
      <c r="N23" s="64">
        <f t="shared" si="9"/>
        <v>38738.016021205469</v>
      </c>
      <c r="O23" s="64">
        <f t="shared" si="2"/>
        <v>-617.83453527661914</v>
      </c>
      <c r="P23" s="67">
        <f>O23/POWER((1+'1.Paramètres et Notes'!$C$26),($A23-1))</f>
        <v>-267.70880905234833</v>
      </c>
      <c r="Q23" s="72">
        <v>19</v>
      </c>
      <c r="R23" s="64">
        <f>'Annexe 4'!M24</f>
        <v>39355.850556482088</v>
      </c>
      <c r="S23" s="64">
        <f t="shared" si="10"/>
        <v>38738.016021205469</v>
      </c>
      <c r="T23" s="64">
        <f t="shared" si="3"/>
        <v>-617.83453527661914</v>
      </c>
      <c r="U23" s="67">
        <f>T23/POWER((1+'1.Paramètres et Notes'!$C$26),($A23-1))</f>
        <v>-267.70880905234833</v>
      </c>
      <c r="V23" s="72">
        <v>19</v>
      </c>
      <c r="W23" s="64">
        <f>'Annexe 4'!AC21</f>
        <v>63214.615570097296</v>
      </c>
      <c r="X23" s="64">
        <f t="shared" si="11"/>
        <v>61570.259665812409</v>
      </c>
      <c r="Y23" s="64">
        <f t="shared" si="4"/>
        <v>-1644.3559042848865</v>
      </c>
      <c r="Z23" s="67">
        <f>Y23/POWER((1+'1.Paramètres et Notes'!$C$26),($A23-1))</f>
        <v>-712.50235404405237</v>
      </c>
      <c r="AA23" s="72">
        <v>19</v>
      </c>
      <c r="AB23" s="64">
        <f>'Annexe 4'!AE21</f>
        <v>62378.402263762546</v>
      </c>
      <c r="AC23" s="64">
        <f t="shared" si="12"/>
        <v>60755.798169167763</v>
      </c>
      <c r="AD23" s="64">
        <f t="shared" si="5"/>
        <v>-1622.6040945947825</v>
      </c>
      <c r="AE23" s="67">
        <f>AD23/POWER((1+'1.Paramètres et Notes'!$C$26),($A23-1))</f>
        <v>-703.07725600503795</v>
      </c>
      <c r="AF23" s="72">
        <v>19</v>
      </c>
      <c r="AG23" s="64">
        <f>'Annexe 4'!T24</f>
        <v>49987.74229630718</v>
      </c>
      <c r="AH23" s="64">
        <f t="shared" si="13"/>
        <v>48983.209311638791</v>
      </c>
      <c r="AI23" s="64">
        <f t="shared" si="6"/>
        <v>-1004.532984668389</v>
      </c>
      <c r="AJ23" s="67">
        <f>AI23/POWER((1+'1.Paramètres et Notes'!$C$26),($A23-1))</f>
        <v>-435.26593873385923</v>
      </c>
    </row>
    <row r="24" spans="1:36" x14ac:dyDescent="0.25">
      <c r="A24" s="57">
        <v>21</v>
      </c>
      <c r="B24" s="69">
        <v>20</v>
      </c>
      <c r="C24" s="1">
        <f>'Annexe 4'!B25</f>
        <v>30619.527566529392</v>
      </c>
      <c r="D24" s="1">
        <f t="shared" si="7"/>
        <v>30047.514247311094</v>
      </c>
      <c r="E24" s="1">
        <f t="shared" si="0"/>
        <v>-572.01331921829842</v>
      </c>
      <c r="F24" s="67">
        <f>E24/POWER((1+'1.Paramètres et Notes'!$C$26),(A24-1))</f>
        <v>-237.18123845834637</v>
      </c>
      <c r="G24" s="69">
        <v>20</v>
      </c>
      <c r="H24" s="64">
        <f>'Annexe 4'!B25</f>
        <v>30619.527566529392</v>
      </c>
      <c r="I24" s="64">
        <f t="shared" si="8"/>
        <v>30047.514247311094</v>
      </c>
      <c r="J24" s="64">
        <f t="shared" si="1"/>
        <v>-572.01331921829842</v>
      </c>
      <c r="K24" s="67">
        <f>J24/POWER((1+'1.Paramètres et Notes'!$C$26),($A24-1))</f>
        <v>-237.18123845834637</v>
      </c>
      <c r="L24" s="72">
        <v>20</v>
      </c>
      <c r="M24" s="64">
        <f>'Annexe 4'!M25</f>
        <v>39935.691513468963</v>
      </c>
      <c r="N24" s="64">
        <f t="shared" si="9"/>
        <v>39355.850556482088</v>
      </c>
      <c r="O24" s="64">
        <f t="shared" si="2"/>
        <v>-579.84095698687452</v>
      </c>
      <c r="P24" s="67">
        <f>O24/POWER((1+'1.Paramètres et Notes'!$C$26),($A24-1))</f>
        <v>-240.42691256728384</v>
      </c>
      <c r="Q24" s="72">
        <v>20</v>
      </c>
      <c r="R24" s="64">
        <f>'Annexe 4'!M25</f>
        <v>39935.691513468963</v>
      </c>
      <c r="S24" s="64">
        <f t="shared" si="10"/>
        <v>39355.850556482088</v>
      </c>
      <c r="T24" s="64">
        <f t="shared" si="3"/>
        <v>-579.84095698687452</v>
      </c>
      <c r="U24" s="67">
        <f>T24/POWER((1+'1.Paramètres et Notes'!$C$26),($A24-1))</f>
        <v>-240.42691256728384</v>
      </c>
      <c r="V24" s="72">
        <v>20</v>
      </c>
      <c r="W24" s="64">
        <f>'Annexe 4'!AC22</f>
        <v>64722.86059668105</v>
      </c>
      <c r="X24" s="64">
        <f t="shared" si="11"/>
        <v>63214.615570097296</v>
      </c>
      <c r="Y24" s="64">
        <f t="shared" si="4"/>
        <v>-1508.2450265837542</v>
      </c>
      <c r="Z24" s="67">
        <f>Y24/POWER((1+'1.Paramètres et Notes'!$C$26),($A24-1))</f>
        <v>-625.38303092774004</v>
      </c>
      <c r="AA24" s="72">
        <v>20</v>
      </c>
      <c r="AB24" s="64">
        <f>'Annexe 4'!AE22</f>
        <v>63866.695977678035</v>
      </c>
      <c r="AC24" s="64">
        <f t="shared" si="12"/>
        <v>62378.402263762546</v>
      </c>
      <c r="AD24" s="64">
        <f t="shared" si="5"/>
        <v>-1488.2937139154892</v>
      </c>
      <c r="AE24" s="67">
        <f>AD24/POWER((1+'1.Paramètres et Notes'!$C$26),($A24-1))</f>
        <v>-617.11036158850936</v>
      </c>
      <c r="AF24" s="72">
        <v>20</v>
      </c>
      <c r="AG24" s="64">
        <f>'Annexe 4'!T25</f>
        <v>50890.713627577243</v>
      </c>
      <c r="AH24" s="64">
        <f t="shared" si="13"/>
        <v>49987.74229630718</v>
      </c>
      <c r="AI24" s="64">
        <f t="shared" si="6"/>
        <v>-902.97133127006236</v>
      </c>
      <c r="AJ24" s="67">
        <f>AI24/POWER((1+'1.Paramètres et Notes'!$C$26),($A24-1))</f>
        <v>-374.41061501101495</v>
      </c>
    </row>
    <row r="25" spans="1:36" x14ac:dyDescent="0.25">
      <c r="A25" s="57">
        <v>22</v>
      </c>
      <c r="B25" s="69">
        <v>21</v>
      </c>
      <c r="C25" s="1">
        <f>'Annexe 4'!B26</f>
        <v>31155.40393698588</v>
      </c>
      <c r="D25" s="1">
        <f t="shared" si="7"/>
        <v>30619.527566529392</v>
      </c>
      <c r="E25" s="1">
        <f t="shared" si="0"/>
        <v>-535.87637045648808</v>
      </c>
      <c r="F25" s="67">
        <f>E25/POWER((1+'1.Paramètres et Notes'!$C$26),(A25-1))</f>
        <v>-212.6290054387311</v>
      </c>
      <c r="G25" s="69">
        <v>21</v>
      </c>
      <c r="H25" s="64">
        <f>'Annexe 4'!B26</f>
        <v>31155.40393698588</v>
      </c>
      <c r="I25" s="64">
        <f t="shared" si="8"/>
        <v>30619.527566529392</v>
      </c>
      <c r="J25" s="64">
        <f t="shared" si="1"/>
        <v>-535.87637045648808</v>
      </c>
      <c r="K25" s="67">
        <f>J25/POWER((1+'1.Paramètres et Notes'!$C$26),($A25-1))</f>
        <v>-212.6290054387311</v>
      </c>
      <c r="L25" s="72">
        <v>21</v>
      </c>
      <c r="M25" s="64">
        <f>'Annexe 4'!M26</f>
        <v>40475.581132056817</v>
      </c>
      <c r="N25" s="64">
        <f t="shared" si="9"/>
        <v>39935.691513468963</v>
      </c>
      <c r="O25" s="64">
        <f t="shared" si="2"/>
        <v>-539.88961858785478</v>
      </c>
      <c r="P25" s="67">
        <f>O25/POWER((1+'1.Paramètres et Notes'!$C$26),($A25-1))</f>
        <v>-214.22141183281121</v>
      </c>
      <c r="Q25" s="72">
        <v>21</v>
      </c>
      <c r="R25" s="64">
        <f>'Annexe 4'!M26</f>
        <v>40475.581132056817</v>
      </c>
      <c r="S25" s="64">
        <f t="shared" si="10"/>
        <v>39935.691513468963</v>
      </c>
      <c r="T25" s="64">
        <f t="shared" si="3"/>
        <v>-539.88961858785478</v>
      </c>
      <c r="U25" s="67">
        <f>T25/POWER((1+'1.Paramètres et Notes'!$C$26),($A25-1))</f>
        <v>-214.22141183281121</v>
      </c>
      <c r="V25" s="72">
        <v>21</v>
      </c>
      <c r="W25" s="64">
        <f>'Annexe 4'!AC23</f>
        <v>66083.280348939821</v>
      </c>
      <c r="X25" s="64">
        <f t="shared" si="11"/>
        <v>64722.86059668105</v>
      </c>
      <c r="Y25" s="64">
        <f t="shared" si="4"/>
        <v>-1360.419752258771</v>
      </c>
      <c r="Z25" s="67">
        <f>Y25/POWER((1+'1.Paramètres et Notes'!$C$26),($A25-1))</f>
        <v>-539.79745114638354</v>
      </c>
      <c r="AA25" s="72">
        <v>21</v>
      </c>
      <c r="AB25" s="64">
        <f>'Annexe 4'!AE23</f>
        <v>65209.119874250922</v>
      </c>
      <c r="AC25" s="64">
        <f t="shared" si="12"/>
        <v>63866.695977678035</v>
      </c>
      <c r="AD25" s="64">
        <f t="shared" si="5"/>
        <v>-1342.4238965728873</v>
      </c>
      <c r="AE25" s="67">
        <f>AD25/POWER((1+'1.Paramètres et Notes'!$C$26),($A25-1))</f>
        <v>-532.65692189847357</v>
      </c>
      <c r="AF25" s="72">
        <v>21</v>
      </c>
      <c r="AG25" s="64">
        <f>'Annexe 4'!T26</f>
        <v>51685.924895656513</v>
      </c>
      <c r="AH25" s="64">
        <f t="shared" si="13"/>
        <v>50890.713627577243</v>
      </c>
      <c r="AI25" s="64">
        <f t="shared" si="6"/>
        <v>-795.21126807927067</v>
      </c>
      <c r="AJ25" s="67">
        <f>AI25/POWER((1+'1.Paramètres et Notes'!$C$26),($A25-1))</f>
        <v>-315.52983181798425</v>
      </c>
    </row>
    <row r="26" spans="1:36" x14ac:dyDescent="0.25">
      <c r="A26" s="57">
        <v>23</v>
      </c>
      <c r="B26" s="69">
        <v>22</v>
      </c>
      <c r="C26" s="1">
        <f>'Annexe 4'!B27</f>
        <v>31652.881508176641</v>
      </c>
      <c r="D26" s="1">
        <f t="shared" si="7"/>
        <v>31155.40393698588</v>
      </c>
      <c r="E26" s="1">
        <f t="shared" si="0"/>
        <v>-497.4775711907605</v>
      </c>
      <c r="F26" s="67">
        <f>E26/POWER((1+'1.Paramètres et Notes'!$C$26),(A26-1))</f>
        <v>-188.89267438701356</v>
      </c>
      <c r="G26" s="69">
        <v>22</v>
      </c>
      <c r="H26" s="64">
        <f>'Annexe 4'!B27</f>
        <v>31652.881508176641</v>
      </c>
      <c r="I26" s="64">
        <f t="shared" si="8"/>
        <v>31155.40393698588</v>
      </c>
      <c r="J26" s="64">
        <f t="shared" si="1"/>
        <v>-497.4775711907605</v>
      </c>
      <c r="K26" s="67">
        <f>J26/POWER((1+'1.Paramètres et Notes'!$C$26),($A26-1))</f>
        <v>-188.89267438701356</v>
      </c>
      <c r="L26" s="72">
        <v>22</v>
      </c>
      <c r="M26" s="64">
        <f>'Annexe 4'!M27</f>
        <v>40973.67842795328</v>
      </c>
      <c r="N26" s="64">
        <f t="shared" si="9"/>
        <v>40475.581132056817</v>
      </c>
      <c r="O26" s="64">
        <f t="shared" si="2"/>
        <v>-498.09729589646304</v>
      </c>
      <c r="P26" s="67">
        <f>O26/POWER((1+'1.Paramètres et Notes'!$C$26),($A26-1))</f>
        <v>-189.1279844066465</v>
      </c>
      <c r="Q26" s="72">
        <v>22</v>
      </c>
      <c r="R26" s="64">
        <f>'Annexe 4'!M27</f>
        <v>40973.67842795328</v>
      </c>
      <c r="S26" s="64">
        <f t="shared" si="10"/>
        <v>40475.581132056817</v>
      </c>
      <c r="T26" s="64">
        <f t="shared" si="3"/>
        <v>-498.09729589646304</v>
      </c>
      <c r="U26" s="67">
        <f>T26/POWER((1+'1.Paramètres et Notes'!$C$26),($A26-1))</f>
        <v>-189.1279844066465</v>
      </c>
      <c r="V26" s="72">
        <v>22</v>
      </c>
      <c r="W26" s="64">
        <f>'Annexe 4'!AC24</f>
        <v>67285.141324528639</v>
      </c>
      <c r="X26" s="64">
        <f t="shared" si="11"/>
        <v>66083.280348939821</v>
      </c>
      <c r="Y26" s="64">
        <f t="shared" si="4"/>
        <v>-1201.8609755888174</v>
      </c>
      <c r="Z26" s="67">
        <f>Y26/POWER((1+'1.Paramètres et Notes'!$C$26),($A26-1))</f>
        <v>-456.34767689517366</v>
      </c>
      <c r="AA26" s="72">
        <v>22</v>
      </c>
      <c r="AB26" s="64">
        <f>'Annexe 4'!AE24</f>
        <v>66395.082435666234</v>
      </c>
      <c r="AC26" s="64">
        <f t="shared" si="12"/>
        <v>65209.119874250922</v>
      </c>
      <c r="AD26" s="64">
        <f t="shared" si="5"/>
        <v>-1185.9625614153119</v>
      </c>
      <c r="AE26" s="67">
        <f>AD26/POWER((1+'1.Paramètres et Notes'!$C$26),($A26-1))</f>
        <v>-450.31103495258787</v>
      </c>
      <c r="AF26" s="72">
        <v>22</v>
      </c>
      <c r="AG26" s="64">
        <f>'Annexe 4'!T27</f>
        <v>52367.853859652714</v>
      </c>
      <c r="AH26" s="64">
        <f t="shared" si="13"/>
        <v>51685.924895656513</v>
      </c>
      <c r="AI26" s="64">
        <f t="shared" si="6"/>
        <v>-681.92896399620076</v>
      </c>
      <c r="AJ26" s="67">
        <f>AI26/POWER((1+'1.Paramètres et Notes'!$C$26),($A26-1))</f>
        <v>-258.92903160012895</v>
      </c>
    </row>
    <row r="27" spans="1:36" x14ac:dyDescent="0.25">
      <c r="A27" s="57">
        <v>24</v>
      </c>
      <c r="B27" s="69">
        <v>23</v>
      </c>
      <c r="C27" s="1">
        <f>'Annexe 4'!B28</f>
        <v>32109.8356368692</v>
      </c>
      <c r="D27" s="1">
        <f t="shared" si="7"/>
        <v>31652.881508176641</v>
      </c>
      <c r="E27" s="1">
        <f t="shared" si="0"/>
        <v>-456.95412869255961</v>
      </c>
      <c r="F27" s="67">
        <f>E27/POWER((1+'1.Paramètres et Notes'!$C$26),(A27-1))</f>
        <v>-166.03434199009422</v>
      </c>
      <c r="G27" s="69">
        <v>23</v>
      </c>
      <c r="H27" s="64">
        <f>'Annexe 4'!B28</f>
        <v>32109.8356368692</v>
      </c>
      <c r="I27" s="64">
        <f t="shared" si="8"/>
        <v>31652.881508176641</v>
      </c>
      <c r="J27" s="64">
        <f t="shared" si="1"/>
        <v>-456.95412869255961</v>
      </c>
      <c r="K27" s="67">
        <f>J27/POWER((1+'1.Paramètres et Notes'!$C$26),($A27-1))</f>
        <v>-166.03434199009422</v>
      </c>
      <c r="L27" s="72">
        <v>23</v>
      </c>
      <c r="M27" s="64">
        <f>'Annexe 4'!M28</f>
        <v>41428.269639759535</v>
      </c>
      <c r="N27" s="64">
        <f t="shared" si="9"/>
        <v>40973.67842795328</v>
      </c>
      <c r="O27" s="64">
        <f t="shared" si="2"/>
        <v>-454.59121180625516</v>
      </c>
      <c r="P27" s="67">
        <f>O27/POWER((1+'1.Paramètres et Notes'!$C$26),($A27-1))</f>
        <v>-165.17577583266095</v>
      </c>
      <c r="Q27" s="72">
        <v>23</v>
      </c>
      <c r="R27" s="64">
        <f>'Annexe 4'!M28</f>
        <v>41428.269639759535</v>
      </c>
      <c r="S27" s="64">
        <f t="shared" si="10"/>
        <v>40973.67842795328</v>
      </c>
      <c r="T27" s="64">
        <f t="shared" si="3"/>
        <v>-454.59121180625516</v>
      </c>
      <c r="U27" s="67">
        <f>T27/POWER((1+'1.Paramètres et Notes'!$C$26),($A27-1))</f>
        <v>-165.17577583266095</v>
      </c>
      <c r="V27" s="72">
        <v>23</v>
      </c>
      <c r="W27" s="64">
        <f>'Annexe 4'!AC25</f>
        <v>68318.831766023577</v>
      </c>
      <c r="X27" s="64">
        <f t="shared" si="11"/>
        <v>67285.141324528639</v>
      </c>
      <c r="Y27" s="64">
        <f t="shared" si="4"/>
        <v>-1033.6904414949386</v>
      </c>
      <c r="Z27" s="67">
        <f>Y27/POWER((1+'1.Paramètres et Notes'!$C$26),($A27-1))</f>
        <v>-375.59155612867681</v>
      </c>
      <c r="AA27" s="72">
        <v>23</v>
      </c>
      <c r="AB27" s="64">
        <f>'Annexe 4'!AE25</f>
        <v>67415.099050404286</v>
      </c>
      <c r="AC27" s="64">
        <f t="shared" si="12"/>
        <v>66395.082435666234</v>
      </c>
      <c r="AD27" s="64">
        <f t="shared" si="5"/>
        <v>-1020.0166147380514</v>
      </c>
      <c r="AE27" s="67">
        <f>AD27/POWER((1+'1.Paramètres et Notes'!$C$26),($A27-1))</f>
        <v>-370.6231694011903</v>
      </c>
      <c r="AF27" s="72">
        <v>23</v>
      </c>
      <c r="AG27" s="64">
        <f>'Annexe 4'!T28</f>
        <v>52931.718281970629</v>
      </c>
      <c r="AH27" s="64">
        <f t="shared" si="13"/>
        <v>52367.853859652714</v>
      </c>
      <c r="AI27" s="64">
        <f t="shared" si="6"/>
        <v>-563.86442231791443</v>
      </c>
      <c r="AJ27" s="67">
        <f>AI27/POWER((1+'1.Paramètres et Notes'!$C$26),($A27-1))</f>
        <v>-204.88021105980198</v>
      </c>
    </row>
    <row r="28" spans="1:36" x14ac:dyDescent="0.25">
      <c r="A28" s="57">
        <v>25</v>
      </c>
      <c r="B28" s="69">
        <v>24</v>
      </c>
      <c r="C28" s="1">
        <f>'Annexe 4'!B29</f>
        <v>32524.293982456111</v>
      </c>
      <c r="D28" s="1">
        <f t="shared" si="7"/>
        <v>32109.8356368692</v>
      </c>
      <c r="E28" s="1">
        <f t="shared" si="0"/>
        <v>-414.45834558691058</v>
      </c>
      <c r="F28" s="67">
        <f>E28/POWER((1+'1.Paramètres et Notes'!$C$26),(A28-1))</f>
        <v>-144.1086063934186</v>
      </c>
      <c r="G28" s="69">
        <v>24</v>
      </c>
      <c r="H28" s="64">
        <f>'Annexe 4'!B29</f>
        <v>32524.293982456111</v>
      </c>
      <c r="I28" s="64">
        <f t="shared" si="8"/>
        <v>32109.8356368692</v>
      </c>
      <c r="J28" s="64">
        <f t="shared" si="1"/>
        <v>-414.45834558691058</v>
      </c>
      <c r="K28" s="67">
        <f>J28/POWER((1+'1.Paramètres et Notes'!$C$26),($A28-1))</f>
        <v>-144.1086063934186</v>
      </c>
      <c r="L28" s="72">
        <v>24</v>
      </c>
      <c r="M28" s="64">
        <f>'Annexe 4'!M29</f>
        <v>41837.778045132451</v>
      </c>
      <c r="N28" s="64">
        <f t="shared" si="9"/>
        <v>41428.269639759535</v>
      </c>
      <c r="O28" s="64">
        <f t="shared" si="2"/>
        <v>-409.50840537291515</v>
      </c>
      <c r="P28" s="67">
        <f>O28/POWER((1+'1.Paramètres et Notes'!$C$26),($A28-1))</f>
        <v>-142.38749498725429</v>
      </c>
      <c r="Q28" s="72">
        <v>24</v>
      </c>
      <c r="R28" s="64">
        <f>'Annexe 4'!M29</f>
        <v>41837.778045132451</v>
      </c>
      <c r="S28" s="64">
        <f t="shared" si="10"/>
        <v>41428.269639759535</v>
      </c>
      <c r="T28" s="64">
        <f t="shared" si="3"/>
        <v>-409.50840537291515</v>
      </c>
      <c r="U28" s="67">
        <f>T28/POWER((1+'1.Paramètres et Notes'!$C$26),($A28-1))</f>
        <v>-142.38749498725429</v>
      </c>
      <c r="V28" s="72">
        <v>24</v>
      </c>
      <c r="W28" s="64">
        <f>'Annexe 4'!AC26</f>
        <v>69175.989578255132</v>
      </c>
      <c r="X28" s="64">
        <f t="shared" si="11"/>
        <v>68318.831766023577</v>
      </c>
      <c r="Y28" s="64">
        <f t="shared" si="4"/>
        <v>-857.157812231555</v>
      </c>
      <c r="Z28" s="67">
        <f>Y28/POWER((1+'1.Paramètres et Notes'!$C$26),($A28-1))</f>
        <v>-298.0367486749484</v>
      </c>
      <c r="AA28" s="72">
        <v>24</v>
      </c>
      <c r="AB28" s="64">
        <f>'Annexe 4'!AE26</f>
        <v>68260.918238462415</v>
      </c>
      <c r="AC28" s="64">
        <f t="shared" si="12"/>
        <v>67415.099050404286</v>
      </c>
      <c r="AD28" s="64">
        <f t="shared" si="5"/>
        <v>-845.81918805812893</v>
      </c>
      <c r="AE28" s="67">
        <f>AD28/POWER((1+'1.Paramètres et Notes'!$C$26),($A28-1))</f>
        <v>-294.09426966481465</v>
      </c>
      <c r="AF28" s="72">
        <v>24</v>
      </c>
      <c r="AG28" s="64">
        <f>'Annexe 4'!T29</f>
        <v>53373.531766299078</v>
      </c>
      <c r="AH28" s="64">
        <f t="shared" si="13"/>
        <v>52931.718281970629</v>
      </c>
      <c r="AI28" s="64">
        <f t="shared" si="6"/>
        <v>-441.8134843284497</v>
      </c>
      <c r="AJ28" s="67">
        <f>AI28/POWER((1+'1.Paramètres et Notes'!$C$26),($A28-1))</f>
        <v>-153.6200831527041</v>
      </c>
    </row>
    <row r="29" spans="1:36" x14ac:dyDescent="0.25">
      <c r="A29" s="57">
        <v>26</v>
      </c>
      <c r="B29" s="69">
        <v>25</v>
      </c>
      <c r="C29" s="1">
        <f>'Annexe 4'!B30</f>
        <v>32894.450675963599</v>
      </c>
      <c r="D29" s="1">
        <f t="shared" si="7"/>
        <v>32524.293982456111</v>
      </c>
      <c r="E29" s="1">
        <f t="shared" si="0"/>
        <v>-370.15669350748794</v>
      </c>
      <c r="F29" s="67">
        <f>E29/POWER((1+'1.Paramètres et Notes'!$C$26),(A29-1))</f>
        <v>-123.16245749507657</v>
      </c>
      <c r="G29" s="69">
        <v>25</v>
      </c>
      <c r="H29" s="64">
        <f>'Annexe 4'!B30</f>
        <v>32894.450675963599</v>
      </c>
      <c r="I29" s="64">
        <f t="shared" si="8"/>
        <v>32524.293982456111</v>
      </c>
      <c r="J29" s="64">
        <f t="shared" si="1"/>
        <v>-370.15669350748794</v>
      </c>
      <c r="K29" s="67">
        <f>J29/POWER((1+'1.Paramètres et Notes'!$C$26),($A29-1))</f>
        <v>-123.16245749507657</v>
      </c>
      <c r="L29" s="72">
        <v>25</v>
      </c>
      <c r="M29" s="64">
        <f>'Annexe 4'!M30</f>
        <v>42200.773067408292</v>
      </c>
      <c r="N29" s="64">
        <f t="shared" si="9"/>
        <v>41837.778045132451</v>
      </c>
      <c r="O29" s="64">
        <f t="shared" si="2"/>
        <v>-362.99502227584162</v>
      </c>
      <c r="P29" s="67">
        <f>O29/POWER((1+'1.Paramètres et Notes'!$C$26),($A29-1))</f>
        <v>-120.7795503529597</v>
      </c>
      <c r="Q29" s="72">
        <v>25</v>
      </c>
      <c r="R29" s="64">
        <f>'Annexe 4'!M30</f>
        <v>42200.773067408292</v>
      </c>
      <c r="S29" s="64">
        <f t="shared" si="10"/>
        <v>41837.778045132451</v>
      </c>
      <c r="T29" s="64">
        <f t="shared" si="3"/>
        <v>-362.99502227584162</v>
      </c>
      <c r="U29" s="67">
        <f>T29/POWER((1+'1.Paramètres et Notes'!$C$26),($A29-1))</f>
        <v>-120.7795503529597</v>
      </c>
      <c r="V29" s="72">
        <v>25</v>
      </c>
      <c r="W29" s="64">
        <f>'Annexe 4'!AC27</f>
        <v>69849.614932751094</v>
      </c>
      <c r="X29" s="64">
        <f t="shared" si="11"/>
        <v>69175.989578255132</v>
      </c>
      <c r="Y29" s="64">
        <f t="shared" si="4"/>
        <v>-673.6253544959618</v>
      </c>
      <c r="Z29" s="67">
        <f>Y29/POWER((1+'1.Paramètres et Notes'!$C$26),($A29-1))</f>
        <v>-224.13576613882429</v>
      </c>
      <c r="AA29" s="72">
        <v>25</v>
      </c>
      <c r="AB29" s="64">
        <f>'Annexe 4'!AE27</f>
        <v>68925.632766247902</v>
      </c>
      <c r="AC29" s="64">
        <f t="shared" si="12"/>
        <v>68260.918238462415</v>
      </c>
      <c r="AD29" s="64">
        <f t="shared" si="5"/>
        <v>-664.71452778548701</v>
      </c>
      <c r="AE29" s="67">
        <f>AD29/POWER((1+'1.Paramètres et Notes'!$C$26),($A29-1))</f>
        <v>-221.17086145055436</v>
      </c>
      <c r="AF29" s="72">
        <v>25</v>
      </c>
      <c r="AG29" s="64">
        <f>'Annexe 4'!T30</f>
        <v>53690.150687365778</v>
      </c>
      <c r="AH29" s="64">
        <f t="shared" si="13"/>
        <v>53373.531766299078</v>
      </c>
      <c r="AI29" s="64">
        <f t="shared" si="6"/>
        <v>-316.61892106669984</v>
      </c>
      <c r="AJ29" s="67">
        <f>AI29/POWER((1+'1.Paramètres et Notes'!$C$26),($A29-1))</f>
        <v>-105.34880252604584</v>
      </c>
    </row>
    <row r="30" spans="1:36" x14ac:dyDescent="0.25">
      <c r="A30" s="57">
        <v>27</v>
      </c>
      <c r="B30" s="69">
        <v>26</v>
      </c>
      <c r="C30" s="1">
        <f>'Annexe 4'!B31</f>
        <v>33218.679420416658</v>
      </c>
      <c r="D30" s="1">
        <f t="shared" si="7"/>
        <v>32894.450675963599</v>
      </c>
      <c r="E30" s="1">
        <f t="shared" si="0"/>
        <v>-324.22874445305933</v>
      </c>
      <c r="F30" s="67">
        <f>E30/POWER((1+'1.Paramètres et Notes'!$C$26),(A30-1))</f>
        <v>-103.23523789665353</v>
      </c>
      <c r="G30" s="69">
        <v>26</v>
      </c>
      <c r="H30" s="64">
        <f>'Annexe 4'!B31</f>
        <v>33218.679420416658</v>
      </c>
      <c r="I30" s="64">
        <f t="shared" si="8"/>
        <v>32894.450675963599</v>
      </c>
      <c r="J30" s="64">
        <f t="shared" si="1"/>
        <v>-324.22874445305933</v>
      </c>
      <c r="K30" s="67">
        <f>J30/POWER((1+'1.Paramètres et Notes'!$C$26),($A30-1))</f>
        <v>-103.23523789665353</v>
      </c>
      <c r="L30" s="72">
        <v>26</v>
      </c>
      <c r="M30" s="64">
        <f>'Annexe 4'!M31</f>
        <v>42515.978599116388</v>
      </c>
      <c r="N30" s="64">
        <f t="shared" si="9"/>
        <v>42200.773067408292</v>
      </c>
      <c r="O30" s="64">
        <f t="shared" si="2"/>
        <v>-315.2055317080958</v>
      </c>
      <c r="P30" s="67">
        <f>O30/POWER((1+'1.Paramètres et Notes'!$C$26),($A30-1))</f>
        <v>-100.36222453724336</v>
      </c>
      <c r="Q30" s="72">
        <v>26</v>
      </c>
      <c r="R30" s="64">
        <f>'Annexe 4'!M31</f>
        <v>42515.978599116388</v>
      </c>
      <c r="S30" s="64">
        <f t="shared" si="10"/>
        <v>42200.773067408292</v>
      </c>
      <c r="T30" s="64">
        <f t="shared" si="3"/>
        <v>-315.2055317080958</v>
      </c>
      <c r="U30" s="67">
        <f>T30/POWER((1+'1.Paramètres et Notes'!$C$26),($A30-1))</f>
        <v>-100.36222453724336</v>
      </c>
      <c r="V30" s="72">
        <v>26</v>
      </c>
      <c r="W30" s="64">
        <f>'Annexe 4'!AC28</f>
        <v>70334.165439039061</v>
      </c>
      <c r="X30" s="64">
        <f t="shared" si="11"/>
        <v>69849.614932751094</v>
      </c>
      <c r="Y30" s="64">
        <f t="shared" si="4"/>
        <v>-484.55050628796744</v>
      </c>
      <c r="Z30" s="67">
        <f>Y30/POWER((1+'1.Paramètres et Notes'!$C$26),($A30-1))</f>
        <v>-154.28208524190345</v>
      </c>
      <c r="AA30" s="72">
        <v>26</v>
      </c>
      <c r="AB30" s="64">
        <f>'Annexe 4'!AE28</f>
        <v>69403.773558938861</v>
      </c>
      <c r="AC30" s="64">
        <f t="shared" si="12"/>
        <v>68925.632766247902</v>
      </c>
      <c r="AD30" s="64">
        <f t="shared" si="5"/>
        <v>-478.14079269095964</v>
      </c>
      <c r="AE30" s="67">
        <f>AD30/POWER((1+'1.Paramètres et Notes'!$C$26),($A30-1))</f>
        <v>-152.24121650537995</v>
      </c>
      <c r="AF30" s="72">
        <v>26</v>
      </c>
      <c r="AG30" s="64">
        <f>'Annexe 4'!T31</f>
        <v>53879.311439674893</v>
      </c>
      <c r="AH30" s="64">
        <f t="shared" si="13"/>
        <v>53690.150687365778</v>
      </c>
      <c r="AI30" s="64">
        <f t="shared" si="6"/>
        <v>-189.1607523091152</v>
      </c>
      <c r="AJ30" s="67">
        <f>AI30/POWER((1+'1.Paramètres et Notes'!$C$26),($A30-1))</f>
        <v>-60.22925357307011</v>
      </c>
    </row>
    <row r="31" spans="1:36" x14ac:dyDescent="0.25">
      <c r="A31" s="57">
        <v>28</v>
      </c>
      <c r="B31" s="69">
        <v>27</v>
      </c>
      <c r="C31" s="1">
        <f>'Annexe 4'!B32</f>
        <v>33495.545389655366</v>
      </c>
      <c r="D31" s="1">
        <f t="shared" si="7"/>
        <v>33218.679420416658</v>
      </c>
      <c r="E31" s="1">
        <f t="shared" si="0"/>
        <v>-276.8659692387082</v>
      </c>
      <c r="F31" s="67">
        <f>E31/POWER((1+'1.Paramètres et Notes'!$C$26),(A31-1))</f>
        <v>-84.35867232399363</v>
      </c>
      <c r="G31" s="69">
        <v>27</v>
      </c>
      <c r="H31" s="64">
        <f>'Annexe 4'!B32</f>
        <v>33495.545389655366</v>
      </c>
      <c r="I31" s="64">
        <f t="shared" si="8"/>
        <v>33218.679420416658</v>
      </c>
      <c r="J31" s="64">
        <f t="shared" si="1"/>
        <v>-276.8659692387082</v>
      </c>
      <c r="K31" s="67">
        <f>J31/POWER((1+'1.Paramètres et Notes'!$C$26),($A31-1))</f>
        <v>-84.35867232399363</v>
      </c>
      <c r="L31" s="72">
        <v>27</v>
      </c>
      <c r="M31" s="64">
        <f>'Annexe 4'!M32</f>
        <v>42782.280474633568</v>
      </c>
      <c r="N31" s="64">
        <f t="shared" si="9"/>
        <v>42515.978599116388</v>
      </c>
      <c r="O31" s="64">
        <f t="shared" si="2"/>
        <v>-266.30187551717972</v>
      </c>
      <c r="P31" s="67">
        <f>O31/POWER((1+'1.Paramètres et Notes'!$C$26),($A31-1))</f>
        <v>-81.139884102729695</v>
      </c>
      <c r="Q31" s="72">
        <v>27</v>
      </c>
      <c r="R31" s="64">
        <f>'Annexe 4'!M32</f>
        <v>42782.280474633568</v>
      </c>
      <c r="S31" s="64">
        <f t="shared" si="10"/>
        <v>42515.978599116388</v>
      </c>
      <c r="T31" s="64">
        <f t="shared" si="3"/>
        <v>-266.30187551717972</v>
      </c>
      <c r="U31" s="67">
        <f>T31/POWER((1+'1.Paramètres et Notes'!$C$26),($A31-1))</f>
        <v>-81.139884102729695</v>
      </c>
      <c r="V31" s="72">
        <v>27</v>
      </c>
      <c r="W31" s="64">
        <f>'Annexe 4'!AC29</f>
        <v>70625.632073158835</v>
      </c>
      <c r="X31" s="64">
        <f t="shared" si="11"/>
        <v>70334.165439039061</v>
      </c>
      <c r="Y31" s="64">
        <f t="shared" si="4"/>
        <v>-291.46663411977352</v>
      </c>
      <c r="Z31" s="67">
        <f>Y31/POWER((1+'1.Paramètres et Notes'!$C$26),($A31-1))</f>
        <v>-88.807368954355923</v>
      </c>
      <c r="AA31" s="72">
        <v>27</v>
      </c>
      <c r="AB31" s="64">
        <f>'Annexe 4'!AE29</f>
        <v>69691.384624601793</v>
      </c>
      <c r="AC31" s="64">
        <f t="shared" si="12"/>
        <v>69403.773558938861</v>
      </c>
      <c r="AD31" s="64">
        <f t="shared" si="5"/>
        <v>-287.61106566293165</v>
      </c>
      <c r="AE31" s="67">
        <f>AD31/POWER((1+'1.Paramètres et Notes'!$C$26),($A31-1))</f>
        <v>-87.632610507271281</v>
      </c>
      <c r="AF31" s="72">
        <v>27</v>
      </c>
      <c r="AG31" s="64">
        <f>'Annexe 4'!T32</f>
        <v>53939.657387838502</v>
      </c>
      <c r="AH31" s="64">
        <f t="shared" si="13"/>
        <v>53879.311439674893</v>
      </c>
      <c r="AI31" s="64">
        <f t="shared" si="6"/>
        <v>-60.345948163609137</v>
      </c>
      <c r="AJ31" s="67">
        <f>AI31/POWER((1+'1.Paramètres et Notes'!$C$26),($A31-1))</f>
        <v>-18.386889805245467</v>
      </c>
    </row>
    <row r="32" spans="1:36" x14ac:dyDescent="0.25">
      <c r="A32" s="57">
        <v>29</v>
      </c>
      <c r="B32" s="69">
        <v>28</v>
      </c>
      <c r="C32" s="1">
        <f>'Annexe 4'!B33</f>
        <v>33723.815803822559</v>
      </c>
      <c r="D32" s="1">
        <f t="shared" si="7"/>
        <v>33495.545389655366</v>
      </c>
      <c r="E32" s="1">
        <f t="shared" si="0"/>
        <v>-228.27041416719294</v>
      </c>
      <c r="F32" s="67">
        <f>E32/POWER((1+'1.Paramètres et Notes'!$C$26),(A32-1))</f>
        <v>-66.556962606797171</v>
      </c>
      <c r="G32" s="69">
        <v>28</v>
      </c>
      <c r="H32" s="64">
        <f>'Annexe 4'!B33</f>
        <v>33723.815803822559</v>
      </c>
      <c r="I32" s="64">
        <f t="shared" si="8"/>
        <v>33495.545389655366</v>
      </c>
      <c r="J32" s="64">
        <f t="shared" si="1"/>
        <v>-228.27041416719294</v>
      </c>
      <c r="K32" s="67">
        <f>J32/POWER((1+'1.Paramètres et Notes'!$C$26),($A32-1))</f>
        <v>-66.556962606797171</v>
      </c>
      <c r="L32" s="72">
        <v>28</v>
      </c>
      <c r="M32" s="64">
        <f>'Annexe 4'!M33</f>
        <v>42998.733030750293</v>
      </c>
      <c r="N32" s="64">
        <f t="shared" si="9"/>
        <v>42782.280474633568</v>
      </c>
      <c r="O32" s="64">
        <f t="shared" si="2"/>
        <v>-216.45255611672474</v>
      </c>
      <c r="P32" s="67">
        <f>O32/POWER((1+'1.Paramètres et Notes'!$C$26),($A32-1))</f>
        <v>-63.111221557843947</v>
      </c>
      <c r="Q32" s="72">
        <v>28</v>
      </c>
      <c r="R32" s="64">
        <f>'Annexe 4'!M33</f>
        <v>42998.733030750293</v>
      </c>
      <c r="S32" s="64">
        <f t="shared" si="10"/>
        <v>42782.280474633568</v>
      </c>
      <c r="T32" s="64">
        <f t="shared" si="3"/>
        <v>-216.45255611672474</v>
      </c>
      <c r="U32" s="67">
        <f>T32/POWER((1+'1.Paramètres et Notes'!$C$26),($A32-1))</f>
        <v>-63.111221557843947</v>
      </c>
      <c r="V32" s="72">
        <v>28</v>
      </c>
      <c r="W32" s="64">
        <f>'Annexe 4'!AC30</f>
        <v>70721.594408523611</v>
      </c>
      <c r="X32" s="64">
        <f t="shared" si="11"/>
        <v>70625.632073158835</v>
      </c>
      <c r="Y32" s="64">
        <f t="shared" si="4"/>
        <v>-95.962335364776663</v>
      </c>
      <c r="Z32" s="67">
        <f>Y32/POWER((1+'1.Paramètres et Notes'!$C$26),($A32-1))</f>
        <v>-27.979804521913838</v>
      </c>
      <c r="AA32" s="72">
        <v>28</v>
      </c>
      <c r="AB32" s="64">
        <f>'Annexe 4'!AE30</f>
        <v>69786.077554449919</v>
      </c>
      <c r="AC32" s="64">
        <f t="shared" si="12"/>
        <v>69691.384624601793</v>
      </c>
      <c r="AD32" s="64">
        <f t="shared" si="5"/>
        <v>-94.692929848126369</v>
      </c>
      <c r="AE32" s="67">
        <f>AD32/POWER((1+'1.Paramètres et Notes'!$C$26),($A32-1))</f>
        <v>-27.609683077079232</v>
      </c>
      <c r="AF32" s="72">
        <v>28</v>
      </c>
      <c r="AG32" s="64">
        <f>'Annexe 4'!T33</f>
        <v>53870.755069644947</v>
      </c>
      <c r="AH32" s="64">
        <f t="shared" si="13"/>
        <v>53939.657387838502</v>
      </c>
      <c r="AI32" s="64">
        <f t="shared" si="6"/>
        <v>68.902318193555402</v>
      </c>
      <c r="AJ32" s="67">
        <f>AI32/POWER((1+'1.Paramètres et Notes'!$C$26),($A32-1))</f>
        <v>20.089896591553991</v>
      </c>
    </row>
    <row r="33" spans="1:36" x14ac:dyDescent="0.25">
      <c r="A33" s="57">
        <v>30</v>
      </c>
      <c r="B33" s="69">
        <v>29</v>
      </c>
      <c r="C33" s="1">
        <f>'Annexe 4'!B34</f>
        <v>33902.469072473148</v>
      </c>
      <c r="D33" s="1">
        <f t="shared" si="7"/>
        <v>33723.815803822559</v>
      </c>
      <c r="E33" s="1">
        <f t="shared" si="0"/>
        <v>-178.65326865058887</v>
      </c>
      <c r="F33" s="67">
        <f>E33/POWER((1+'1.Paramètres et Notes'!$C$26),(A33-1))</f>
        <v>-49.846944647587762</v>
      </c>
      <c r="G33" s="69">
        <v>29</v>
      </c>
      <c r="H33" s="64">
        <f>'Annexe 4'!B34</f>
        <v>33902.469072473148</v>
      </c>
      <c r="I33" s="64">
        <f t="shared" si="8"/>
        <v>33723.815803822559</v>
      </c>
      <c r="J33" s="64">
        <f t="shared" si="1"/>
        <v>-178.65326865058887</v>
      </c>
      <c r="K33" s="67">
        <f>J33/POWER((1+'1.Paramètres et Notes'!$C$26),($A33-1))</f>
        <v>-49.846944647587762</v>
      </c>
      <c r="L33" s="72">
        <v>29</v>
      </c>
      <c r="M33" s="64">
        <f>'Annexe 4'!M34</f>
        <v>43164.564701092735</v>
      </c>
      <c r="N33" s="64">
        <f t="shared" si="9"/>
        <v>42998.733030750293</v>
      </c>
      <c r="O33" s="64">
        <f t="shared" si="2"/>
        <v>-165.83167034244252</v>
      </c>
      <c r="P33" s="67">
        <f>O33/POWER((1+'1.Paramètres et Notes'!$C$26),($A33-1))</f>
        <v>-46.269526187868642</v>
      </c>
      <c r="Q33" s="72">
        <v>29</v>
      </c>
      <c r="R33" s="64">
        <f>'Annexe 4'!M34</f>
        <v>43164.564701092735</v>
      </c>
      <c r="S33" s="64">
        <f t="shared" si="10"/>
        <v>42998.733030750293</v>
      </c>
      <c r="T33" s="64">
        <f t="shared" si="3"/>
        <v>-165.83167034244252</v>
      </c>
      <c r="U33" s="67">
        <f>T33/POWER((1+'1.Paramètres et Notes'!$C$26),($A33-1))</f>
        <v>-46.269526187868642</v>
      </c>
      <c r="V33" s="72">
        <v>29</v>
      </c>
      <c r="W33" s="64">
        <f>'Annexe 4'!AC31</f>
        <v>70621.254084870539</v>
      </c>
      <c r="X33" s="64">
        <f t="shared" si="11"/>
        <v>70721.594408523611</v>
      </c>
      <c r="Y33" s="64">
        <f t="shared" si="4"/>
        <v>100.34032365307212</v>
      </c>
      <c r="Z33" s="67">
        <f>Y33/POWER((1+'1.Paramètres et Notes'!$C$26),($A33-1))</f>
        <v>27.996457030058604</v>
      </c>
      <c r="AA33" s="72">
        <v>29</v>
      </c>
      <c r="AB33" s="64">
        <f>'Annexe 4'!AE31</f>
        <v>69687.064549060859</v>
      </c>
      <c r="AC33" s="64">
        <f t="shared" si="12"/>
        <v>69786.077554449919</v>
      </c>
      <c r="AD33" s="64">
        <f t="shared" si="5"/>
        <v>99.013005389060709</v>
      </c>
      <c r="AE33" s="67">
        <f>AD33/POWER((1+'1.Paramètres et Notes'!$C$26),($A33-1))</f>
        <v>27.62611530311651</v>
      </c>
      <c r="AF33" s="72">
        <v>29</v>
      </c>
      <c r="AG33" s="64">
        <f>'Annexe 4'!T34</f>
        <v>53673.099381150067</v>
      </c>
      <c r="AH33" s="64">
        <f t="shared" si="13"/>
        <v>53870.755069644947</v>
      </c>
      <c r="AI33" s="64">
        <f t="shared" si="6"/>
        <v>197.65568849488045</v>
      </c>
      <c r="AJ33" s="67">
        <f>AI33/POWER((1+'1.Paramètres et Notes'!$C$26),($A33-1))</f>
        <v>55.148905128373535</v>
      </c>
    </row>
    <row r="34" spans="1:36" x14ac:dyDescent="0.25">
      <c r="A34" s="57">
        <v>31</v>
      </c>
      <c r="B34" s="69">
        <v>30</v>
      </c>
      <c r="C34" s="1">
        <f>'Annexe 4'!B35</f>
        <v>34030.702410424077</v>
      </c>
      <c r="D34" s="1">
        <f t="shared" si="7"/>
        <v>33902.469072473148</v>
      </c>
      <c r="E34" s="1">
        <f t="shared" si="0"/>
        <v>-128.23333795092913</v>
      </c>
      <c r="F34" s="67">
        <f>E34/POWER((1+'1.Paramètres et Notes'!$C$26),(A34-1))</f>
        <v>-34.238303221412835</v>
      </c>
      <c r="G34" s="69">
        <v>30</v>
      </c>
      <c r="H34" s="64">
        <f>'Annexe 4'!B35</f>
        <v>34030.702410424077</v>
      </c>
      <c r="I34" s="64">
        <f t="shared" si="8"/>
        <v>33902.469072473148</v>
      </c>
      <c r="J34" s="64">
        <f t="shared" si="1"/>
        <v>-128.23333795092913</v>
      </c>
      <c r="K34" s="67">
        <f>J34/POWER((1+'1.Paramètres et Notes'!$C$26),($A34-1))</f>
        <v>-34.238303221412835</v>
      </c>
      <c r="L34" s="72">
        <v>30</v>
      </c>
      <c r="M34" s="64">
        <f>'Annexe 4'!M35</f>
        <v>43279.182598087631</v>
      </c>
      <c r="N34" s="64">
        <f t="shared" si="9"/>
        <v>43164.564701092735</v>
      </c>
      <c r="O34" s="64">
        <f t="shared" si="2"/>
        <v>-114.617896994896</v>
      </c>
      <c r="P34" s="67">
        <f>O34/POWER((1+'1.Paramètres et Notes'!$C$26),($A34-1))</f>
        <v>-30.602980275017305</v>
      </c>
      <c r="Q34" s="72">
        <v>30</v>
      </c>
      <c r="R34" s="64">
        <f>'Annexe 4'!M35</f>
        <v>43279.182598087631</v>
      </c>
      <c r="S34" s="64">
        <f t="shared" si="10"/>
        <v>43164.564701092735</v>
      </c>
      <c r="T34" s="64">
        <f t="shared" si="3"/>
        <v>-114.617896994896</v>
      </c>
      <c r="U34" s="67">
        <f>T34/POWER((1+'1.Paramètres et Notes'!$C$26),($A34-1))</f>
        <v>-30.602980275017305</v>
      </c>
      <c r="V34" s="72">
        <v>30</v>
      </c>
      <c r="W34" s="64">
        <f>'Annexe 4'!AC32</f>
        <v>70325.445867980103</v>
      </c>
      <c r="X34" s="64">
        <f t="shared" si="11"/>
        <v>70621.254084870539</v>
      </c>
      <c r="Y34" s="64">
        <f t="shared" si="4"/>
        <v>295.8082168904366</v>
      </c>
      <c r="Z34" s="67">
        <f>Y34/POWER((1+'1.Paramètres et Notes'!$C$26),($A34-1))</f>
        <v>78.98079849684548</v>
      </c>
      <c r="AA34" s="72">
        <v>30</v>
      </c>
      <c r="AB34" s="64">
        <f>'Annexe 4'!AE32</f>
        <v>69395.169331796482</v>
      </c>
      <c r="AC34" s="64">
        <f t="shared" si="12"/>
        <v>69687.064549060859</v>
      </c>
      <c r="AD34" s="64">
        <f t="shared" si="5"/>
        <v>291.8952172643767</v>
      </c>
      <c r="AE34" s="67">
        <f>AD34/POWER((1+'1.Paramètres et Notes'!$C$26),($A34-1))</f>
        <v>77.936027536008595</v>
      </c>
      <c r="AF34" s="72">
        <v>30</v>
      </c>
      <c r="AG34" s="64">
        <f>'Annexe 4'!T35</f>
        <v>53348.107657024913</v>
      </c>
      <c r="AH34" s="64">
        <f t="shared" si="13"/>
        <v>53673.099381150067</v>
      </c>
      <c r="AI34" s="64">
        <f t="shared" si="6"/>
        <v>324.99172412515327</v>
      </c>
      <c r="AJ34" s="67">
        <f>AI34/POWER((1+'1.Paramètres et Notes'!$C$26),($A34-1))</f>
        <v>86.77279538106356</v>
      </c>
    </row>
    <row r="35" spans="1:36" x14ac:dyDescent="0.25">
      <c r="A35" s="57">
        <v>32</v>
      </c>
      <c r="B35" s="69">
        <v>31</v>
      </c>
      <c r="C35" s="1">
        <f>'Annexe 4'!B36</f>
        <v>34107.937846902292</v>
      </c>
      <c r="D35" s="1">
        <f t="shared" si="7"/>
        <v>34030.702410424077</v>
      </c>
      <c r="E35" s="1">
        <f t="shared" si="0"/>
        <v>-77.235436478214979</v>
      </c>
      <c r="F35" s="67">
        <f>E35/POWER((1+'1.Paramètres et Notes'!$C$26),(A35-1))</f>
        <v>-19.733839940070375</v>
      </c>
      <c r="G35" s="69">
        <v>31</v>
      </c>
      <c r="H35" s="64">
        <f>'Annexe 4'!B36</f>
        <v>34107.937846902292</v>
      </c>
      <c r="I35" s="64">
        <f t="shared" si="8"/>
        <v>34030.702410424077</v>
      </c>
      <c r="J35" s="64">
        <f t="shared" si="1"/>
        <v>-77.235436478214979</v>
      </c>
      <c r="K35" s="67">
        <f>J35/POWER((1+'1.Paramètres et Notes'!$C$26),($A35-1))</f>
        <v>-19.733839940070375</v>
      </c>
      <c r="L35" s="72">
        <v>31</v>
      </c>
      <c r="M35" s="64">
        <f>'Annexe 4'!M36</f>
        <v>43342.17604439093</v>
      </c>
      <c r="N35" s="64">
        <f t="shared" si="9"/>
        <v>43279.182598087631</v>
      </c>
      <c r="O35" s="64">
        <f t="shared" si="2"/>
        <v>-62.993446303298697</v>
      </c>
      <c r="P35" s="67">
        <f>O35/POWER((1+'1.Paramètres et Notes'!$C$26),($A35-1))</f>
        <v>-16.094977167292161</v>
      </c>
      <c r="Q35" s="72">
        <v>31</v>
      </c>
      <c r="R35" s="64">
        <f>'Annexe 4'!M36</f>
        <v>43342.17604439093</v>
      </c>
      <c r="S35" s="64">
        <f t="shared" si="10"/>
        <v>43279.182598087631</v>
      </c>
      <c r="T35" s="64">
        <f t="shared" si="3"/>
        <v>-62.993446303298697</v>
      </c>
      <c r="U35" s="67">
        <f>T35/POWER((1+'1.Paramètres et Notes'!$C$26),($A35-1))</f>
        <v>-16.094977167292161</v>
      </c>
      <c r="V35" s="72">
        <v>31</v>
      </c>
      <c r="W35" s="64">
        <f>'Annexe 4'!AC33</f>
        <v>69836.626085868265</v>
      </c>
      <c r="X35" s="64">
        <f t="shared" si="11"/>
        <v>70325.445867980103</v>
      </c>
      <c r="Y35" s="64">
        <f t="shared" si="4"/>
        <v>488.81978211183741</v>
      </c>
      <c r="Z35" s="67">
        <f>Y35/POWER((1+'1.Paramètres et Notes'!$C$26),($A35-1))</f>
        <v>124.89463100860324</v>
      </c>
      <c r="AA35" s="72">
        <v>31</v>
      </c>
      <c r="AB35" s="64">
        <f>'Annexe 4'!AE33</f>
        <v>68912.815737962708</v>
      </c>
      <c r="AC35" s="64">
        <f t="shared" si="12"/>
        <v>69395.169331796482</v>
      </c>
      <c r="AD35" s="64">
        <f t="shared" si="5"/>
        <v>482.35359383377363</v>
      </c>
      <c r="AE35" s="67">
        <f>AD35/POWER((1+'1.Paramètres et Notes'!$C$26),($A35-1))</f>
        <v>123.2425043382547</v>
      </c>
      <c r="AF35" s="72">
        <v>31</v>
      </c>
      <c r="AG35" s="64">
        <f>'Annexe 4'!T36</f>
        <v>52898.102745212753</v>
      </c>
      <c r="AH35" s="64">
        <f t="shared" si="13"/>
        <v>53348.107657024913</v>
      </c>
      <c r="AI35" s="64">
        <f t="shared" si="6"/>
        <v>450.00491181216057</v>
      </c>
      <c r="AJ35" s="67">
        <f>AI35/POWER((1+'1.Paramètres et Notes'!$C$26),($A35-1))</f>
        <v>114.97733821251136</v>
      </c>
    </row>
    <row r="36" spans="1:36" x14ac:dyDescent="0.25">
      <c r="A36" s="57">
        <v>33</v>
      </c>
      <c r="B36" s="69">
        <v>32</v>
      </c>
      <c r="C36" s="1">
        <f>'Annexe 4'!B37</f>
        <v>34133.826565050658</v>
      </c>
      <c r="D36" s="1">
        <f t="shared" si="7"/>
        <v>34107.937846902292</v>
      </c>
      <c r="E36" s="1">
        <f t="shared" si="0"/>
        <v>-25.888718148366024</v>
      </c>
      <c r="F36" s="67">
        <f>E36/POWER((1+'1.Paramètres et Notes'!$C$26),(A36-1))</f>
        <v>-6.3297892878552791</v>
      </c>
      <c r="G36" s="69">
        <v>32</v>
      </c>
      <c r="H36" s="64">
        <f>'Annexe 4'!B37</f>
        <v>34133.826565050658</v>
      </c>
      <c r="I36" s="64">
        <f t="shared" si="8"/>
        <v>34107.937846902292</v>
      </c>
      <c r="J36" s="64">
        <f t="shared" si="1"/>
        <v>-25.888718148366024</v>
      </c>
      <c r="K36" s="67">
        <f>J36/POWER((1+'1.Paramètres et Notes'!$C$26),($A36-1))</f>
        <v>-6.3297892878552791</v>
      </c>
      <c r="L36" s="72">
        <v>32</v>
      </c>
      <c r="M36" s="64">
        <f>'Annexe 4'!M37</f>
        <v>43353.319024344077</v>
      </c>
      <c r="N36" s="64">
        <f t="shared" si="9"/>
        <v>43342.17604439093</v>
      </c>
      <c r="O36" s="64">
        <f t="shared" si="2"/>
        <v>-11.142979953147005</v>
      </c>
      <c r="P36" s="67">
        <f>O36/POWER((1+'1.Paramètres et Notes'!$C$26),($A36-1))</f>
        <v>-2.7244576088317345</v>
      </c>
      <c r="Q36" s="72">
        <v>32</v>
      </c>
      <c r="R36" s="64">
        <f>'Annexe 4'!M37</f>
        <v>43353.319024344077</v>
      </c>
      <c r="S36" s="64">
        <f t="shared" si="10"/>
        <v>43342.17604439093</v>
      </c>
      <c r="T36" s="64">
        <f t="shared" si="3"/>
        <v>-11.142979953147005</v>
      </c>
      <c r="U36" s="67">
        <f>T36/POWER((1+'1.Paramètres et Notes'!$C$26),($A36-1))</f>
        <v>-2.7244576088317345</v>
      </c>
      <c r="V36" s="72">
        <v>32</v>
      </c>
      <c r="W36" s="64">
        <f>'Annexe 4'!AC34</f>
        <v>69158.838665509713</v>
      </c>
      <c r="X36" s="64">
        <f t="shared" si="11"/>
        <v>69836.626085868265</v>
      </c>
      <c r="Y36" s="64">
        <f t="shared" si="4"/>
        <v>677.78742035855248</v>
      </c>
      <c r="Z36" s="67">
        <f>Y36/POWER((1+'1.Paramètres et Notes'!$C$26),($A36-1))</f>
        <v>165.71896407699927</v>
      </c>
      <c r="AA36" s="72">
        <v>32</v>
      </c>
      <c r="AB36" s="64">
        <f>'Annexe 4'!AE34</f>
        <v>68243.994200804722</v>
      </c>
      <c r="AC36" s="64">
        <f t="shared" si="12"/>
        <v>68912.815737962708</v>
      </c>
      <c r="AD36" s="64">
        <f t="shared" si="5"/>
        <v>668.82153715798631</v>
      </c>
      <c r="AE36" s="67">
        <f>AD36/POWER((1+'1.Paramètres et Notes'!$C$26),($A36-1))</f>
        <v>163.52680643080515</v>
      </c>
      <c r="AF36" s="72">
        <v>32</v>
      </c>
      <c r="AG36" s="64">
        <f>'Annexe 4'!T37</f>
        <v>52326.285358632842</v>
      </c>
      <c r="AH36" s="64">
        <f t="shared" si="13"/>
        <v>52898.102745212753</v>
      </c>
      <c r="AI36" s="64">
        <f t="shared" si="6"/>
        <v>571.81738657991082</v>
      </c>
      <c r="AJ36" s="67">
        <f>AI36/POWER((1+'1.Paramètres et Notes'!$C$26),($A36-1))</f>
        <v>139.80930023031539</v>
      </c>
    </row>
    <row r="37" spans="1:36" x14ac:dyDescent="0.25">
      <c r="A37" s="57">
        <v>34</v>
      </c>
      <c r="B37" s="69">
        <v>33</v>
      </c>
      <c r="C37" s="1">
        <f>'Annexe 4'!B38</f>
        <v>34108.251526200031</v>
      </c>
      <c r="D37" s="1">
        <f t="shared" si="7"/>
        <v>34133.826565050658</v>
      </c>
      <c r="E37" s="1">
        <f t="shared" si="0"/>
        <v>25.575038850627607</v>
      </c>
      <c r="F37" s="67">
        <f>E37/POWER((1+'1.Paramètres et Notes'!$C$26),(A37-1))</f>
        <v>5.9838227056641546</v>
      </c>
      <c r="G37" s="69">
        <v>33</v>
      </c>
      <c r="H37" s="64">
        <f>'Annexe 4'!B38</f>
        <v>34108.251526200031</v>
      </c>
      <c r="I37" s="64">
        <f t="shared" si="8"/>
        <v>34133.826565050658</v>
      </c>
      <c r="J37" s="64">
        <f t="shared" si="1"/>
        <v>25.575038850627607</v>
      </c>
      <c r="K37" s="67">
        <f>J37/POWER((1+'1.Paramètres et Notes'!$C$26),($A37-1))</f>
        <v>5.9838227056641546</v>
      </c>
      <c r="L37" s="72">
        <v>33</v>
      </c>
      <c r="M37" s="64">
        <f>'Annexe 4'!M38</f>
        <v>43312.57153498043</v>
      </c>
      <c r="N37" s="64">
        <f t="shared" si="9"/>
        <v>43353.319024344077</v>
      </c>
      <c r="O37" s="64">
        <f t="shared" si="2"/>
        <v>40.747489363646309</v>
      </c>
      <c r="P37" s="67">
        <f>O37/POWER((1+'1.Paramètres et Notes'!$C$26),($A37-1))</f>
        <v>9.5337392633916558</v>
      </c>
      <c r="Q37" s="72">
        <v>33</v>
      </c>
      <c r="R37" s="64">
        <f>'Annexe 4'!M38</f>
        <v>43312.57153498043</v>
      </c>
      <c r="S37" s="64">
        <f t="shared" si="10"/>
        <v>43353.319024344077</v>
      </c>
      <c r="T37" s="64">
        <f t="shared" si="3"/>
        <v>40.747489363646309</v>
      </c>
      <c r="U37" s="67">
        <f>T37/POWER((1+'1.Paramètres et Notes'!$C$26),($A37-1))</f>
        <v>9.5337392633916558</v>
      </c>
      <c r="V37" s="72">
        <v>33</v>
      </c>
      <c r="W37" s="64">
        <f>'Annexe 4'!AC35</f>
        <v>68297.659426933023</v>
      </c>
      <c r="X37" s="64">
        <f t="shared" si="11"/>
        <v>69158.838665509713</v>
      </c>
      <c r="Y37" s="64">
        <f t="shared" si="4"/>
        <v>861.17923857668939</v>
      </c>
      <c r="Z37" s="67">
        <f>Y37/POWER((1+'1.Paramètres et Notes'!$C$26),($A37-1))</f>
        <v>201.49114578237698</v>
      </c>
      <c r="AA37" s="72">
        <v>33</v>
      </c>
      <c r="AB37" s="64">
        <f>'Annexe 4'!AE35</f>
        <v>67394.206782488953</v>
      </c>
      <c r="AC37" s="64">
        <f t="shared" si="12"/>
        <v>68243.994200804722</v>
      </c>
      <c r="AD37" s="64">
        <f t="shared" si="5"/>
        <v>849.78741831576917</v>
      </c>
      <c r="AE37" s="67">
        <f>AD37/POWER((1+'1.Paramètres et Notes'!$C$26),($A37-1))</f>
        <v>198.82578784746747</v>
      </c>
      <c r="AF37" s="72">
        <v>33</v>
      </c>
      <c r="AG37" s="64">
        <f>'Annexe 4'!T38</f>
        <v>51636.696164287081</v>
      </c>
      <c r="AH37" s="64">
        <f t="shared" si="13"/>
        <v>52326.285358632842</v>
      </c>
      <c r="AI37" s="64">
        <f t="shared" si="6"/>
        <v>689.58919434576092</v>
      </c>
      <c r="AJ37" s="67">
        <f>AI37/POWER((1+'1.Paramètres et Notes'!$C$26),($A37-1))</f>
        <v>161.34401604655059</v>
      </c>
    </row>
    <row r="38" spans="1:36" x14ac:dyDescent="0.25">
      <c r="A38" s="57">
        <v>35</v>
      </c>
      <c r="B38" s="69">
        <v>34</v>
      </c>
      <c r="C38" s="1">
        <f>'Annexe 4'!B39</f>
        <v>34031.328351280805</v>
      </c>
      <c r="D38" s="1">
        <f t="shared" si="7"/>
        <v>34108.251526200031</v>
      </c>
      <c r="E38" s="1">
        <f t="shared" si="0"/>
        <v>76.923174919225858</v>
      </c>
      <c r="F38" s="67">
        <f>E38/POWER((1+'1.Paramètres et Notes'!$C$26),(A38-1))</f>
        <v>17.222782844239898</v>
      </c>
      <c r="G38" s="69">
        <v>34</v>
      </c>
      <c r="H38" s="64">
        <f>'Annexe 4'!B39</f>
        <v>34031.328351280805</v>
      </c>
      <c r="I38" s="64">
        <f t="shared" si="8"/>
        <v>34108.251526200031</v>
      </c>
      <c r="J38" s="64">
        <f t="shared" si="1"/>
        <v>76.923174919225858</v>
      </c>
      <c r="K38" s="67">
        <f>J38/POWER((1+'1.Paramètres et Notes'!$C$26),($A38-1))</f>
        <v>17.222782844239898</v>
      </c>
      <c r="L38" s="72">
        <v>34</v>
      </c>
      <c r="M38" s="64">
        <f>'Annexe 4'!M39</f>
        <v>43220.079825278051</v>
      </c>
      <c r="N38" s="64">
        <f t="shared" si="9"/>
        <v>43312.57153498043</v>
      </c>
      <c r="O38" s="64">
        <f t="shared" si="2"/>
        <v>92.491709702379012</v>
      </c>
      <c r="P38" s="67">
        <f>O38/POWER((1+'1.Paramètres et Notes'!$C$26),($A38-1))</f>
        <v>20.708513822645291</v>
      </c>
      <c r="Q38" s="72">
        <v>34</v>
      </c>
      <c r="R38" s="64">
        <f>'Annexe 4'!M39</f>
        <v>43220.079825278051</v>
      </c>
      <c r="S38" s="64">
        <f t="shared" si="10"/>
        <v>43312.57153498043</v>
      </c>
      <c r="T38" s="64">
        <f t="shared" si="3"/>
        <v>92.491709702379012</v>
      </c>
      <c r="U38" s="67">
        <f>T38/POWER((1+'1.Paramètres et Notes'!$C$26),($A38-1))</f>
        <v>20.708513822645291</v>
      </c>
      <c r="V38" s="72">
        <v>34</v>
      </c>
      <c r="W38" s="64">
        <f>'Annexe 4'!AC36</f>
        <v>67260.11970799003</v>
      </c>
      <c r="X38" s="64">
        <f t="shared" si="11"/>
        <v>68297.659426933023</v>
      </c>
      <c r="Y38" s="64">
        <f t="shared" si="4"/>
        <v>1037.5397189429932</v>
      </c>
      <c r="Z38" s="67">
        <f>Y38/POWER((1+'1.Paramètres et Notes'!$C$26),($A38-1))</f>
        <v>232.30088059148329</v>
      </c>
      <c r="AA38" s="72">
        <v>34</v>
      </c>
      <c r="AB38" s="64">
        <f>'Annexe 4'!AE36</f>
        <v>66370.391809176494</v>
      </c>
      <c r="AC38" s="64">
        <f t="shared" si="12"/>
        <v>67394.206782488953</v>
      </c>
      <c r="AD38" s="64">
        <f t="shared" si="5"/>
        <v>1023.8149733124592</v>
      </c>
      <c r="AE38" s="67">
        <f>AD38/POWER((1+'1.Paramètres et Notes'!$C$26),($A38-1))</f>
        <v>229.22796642958957</v>
      </c>
      <c r="AF38" s="72">
        <v>34</v>
      </c>
      <c r="AG38" s="64">
        <f>'Annexe 4'!T39</f>
        <v>50834.168237898586</v>
      </c>
      <c r="AH38" s="64">
        <f t="shared" si="13"/>
        <v>51636.696164287081</v>
      </c>
      <c r="AI38" s="64">
        <f t="shared" si="6"/>
        <v>802.52792638849496</v>
      </c>
      <c r="AJ38" s="67">
        <f>AI38/POWER((1+'1.Paramètres et Notes'!$C$26),($A38-1))</f>
        <v>179.682705727382</v>
      </c>
    </row>
    <row r="39" spans="1:36" x14ac:dyDescent="0.25">
      <c r="A39" s="57">
        <v>36</v>
      </c>
      <c r="B39" s="69">
        <v>35</v>
      </c>
      <c r="C39" s="1">
        <f>'Annexe 4'!B40</f>
        <v>33903.404450085807</v>
      </c>
      <c r="D39" s="1">
        <f t="shared" si="7"/>
        <v>34031.328351280805</v>
      </c>
      <c r="E39" s="1">
        <f t="shared" si="0"/>
        <v>127.9239011949976</v>
      </c>
      <c r="F39" s="67">
        <f>E39/POWER((1+'1.Paramètres et Notes'!$C$26),(A39-1))</f>
        <v>27.408264050997616</v>
      </c>
      <c r="G39" s="69">
        <v>35</v>
      </c>
      <c r="H39" s="64">
        <f>'Annexe 4'!B40</f>
        <v>33903.404450085807</v>
      </c>
      <c r="I39" s="64">
        <f t="shared" si="8"/>
        <v>34031.328351280805</v>
      </c>
      <c r="J39" s="64">
        <f t="shared" si="1"/>
        <v>127.9239011949976</v>
      </c>
      <c r="K39" s="67">
        <f>J39/POWER((1+'1.Paramètres et Notes'!$C$26),($A39-1))</f>
        <v>27.408264050997616</v>
      </c>
      <c r="L39" s="72">
        <v>35</v>
      </c>
      <c r="M39" s="64">
        <f>'Annexe 4'!M40</f>
        <v>43076.175521659192</v>
      </c>
      <c r="N39" s="64">
        <f t="shared" si="9"/>
        <v>43220.079825278051</v>
      </c>
      <c r="O39" s="64">
        <f t="shared" si="2"/>
        <v>143.90430361885956</v>
      </c>
      <c r="P39" s="67">
        <f>O39/POWER((1+'1.Paramètres et Notes'!$C$26),($A39-1))</f>
        <v>30.832136253009061</v>
      </c>
      <c r="Q39" s="72">
        <v>35</v>
      </c>
      <c r="R39" s="64">
        <f>'Annexe 4'!M40</f>
        <v>43076.175521659192</v>
      </c>
      <c r="S39" s="64">
        <f t="shared" si="10"/>
        <v>43220.079825278051</v>
      </c>
      <c r="T39" s="64">
        <f t="shared" si="3"/>
        <v>143.90430361885956</v>
      </c>
      <c r="U39" s="67">
        <f>T39/POWER((1+'1.Paramètres et Notes'!$C$26),($A39-1))</f>
        <v>30.832136253009061</v>
      </c>
      <c r="V39" s="72">
        <v>35</v>
      </c>
      <c r="W39" s="64">
        <f>'Annexe 4'!AC37</f>
        <v>66054.610782999793</v>
      </c>
      <c r="X39" s="64">
        <f t="shared" si="11"/>
        <v>67260.11970799003</v>
      </c>
      <c r="Y39" s="64">
        <f t="shared" si="4"/>
        <v>1205.5089249902376</v>
      </c>
      <c r="Z39" s="67">
        <f>Y39/POWER((1+'1.Paramètres et Notes'!$C$26),($A39-1))</f>
        <v>258.28564188018026</v>
      </c>
      <c r="AA39" s="72">
        <v>35</v>
      </c>
      <c r="AB39" s="64">
        <f>'Annexe 4'!AE37</f>
        <v>65180.829554032927</v>
      </c>
      <c r="AC39" s="64">
        <f t="shared" si="12"/>
        <v>66370.391809176494</v>
      </c>
      <c r="AD39" s="64">
        <f t="shared" si="5"/>
        <v>1189.5622551435663</v>
      </c>
      <c r="AE39" s="67">
        <f>AD39/POWER((1+'1.Paramètres et Notes'!$C$26),($A39-1))</f>
        <v>254.86899703266727</v>
      </c>
      <c r="AF39" s="72">
        <v>35</v>
      </c>
      <c r="AG39" s="64">
        <f>'Annexe 4'!T40</f>
        <v>49924.270666612487</v>
      </c>
      <c r="AH39" s="64">
        <f t="shared" si="13"/>
        <v>50834.168237898586</v>
      </c>
      <c r="AI39" s="64">
        <f t="shared" si="6"/>
        <v>909.89757128609926</v>
      </c>
      <c r="AJ39" s="67">
        <f>AI39/POWER((1+'1.Paramètres et Notes'!$C$26),($A39-1))</f>
        <v>194.94959628502991</v>
      </c>
    </row>
    <row r="40" spans="1:36" x14ac:dyDescent="0.25">
      <c r="A40" s="57">
        <v>37</v>
      </c>
      <c r="B40" s="69">
        <v>36</v>
      </c>
      <c r="C40" s="1">
        <f>'Annexe 4'!B41</f>
        <v>33725.056407559467</v>
      </c>
      <c r="D40" s="1">
        <f t="shared" si="7"/>
        <v>33903.404450085807</v>
      </c>
      <c r="E40" s="1">
        <f t="shared" si="0"/>
        <v>178.34804252634058</v>
      </c>
      <c r="F40" s="67">
        <f>E40/POWER((1+'1.Paramètres et Notes'!$C$26),(A40-1))</f>
        <v>36.566373500649419</v>
      </c>
      <c r="G40" s="69">
        <v>36</v>
      </c>
      <c r="H40" s="64">
        <f>'Annexe 4'!B41</f>
        <v>33725.056407559467</v>
      </c>
      <c r="I40" s="64">
        <f t="shared" si="8"/>
        <v>33903.404450085807</v>
      </c>
      <c r="J40" s="64">
        <f t="shared" si="1"/>
        <v>178.34804252634058</v>
      </c>
      <c r="K40" s="67">
        <f>J40/POWER((1+'1.Paramètres et Notes'!$C$26),($A40-1))</f>
        <v>36.566373500649419</v>
      </c>
      <c r="L40" s="72">
        <v>36</v>
      </c>
      <c r="M40" s="64">
        <f>'Annexe 4'!M41</f>
        <v>42881.373647052518</v>
      </c>
      <c r="N40" s="64">
        <f t="shared" si="9"/>
        <v>43076.175521659192</v>
      </c>
      <c r="O40" s="64">
        <f t="shared" si="2"/>
        <v>194.80187460667366</v>
      </c>
      <c r="P40" s="67">
        <f>O40/POWER((1+'1.Paramètres et Notes'!$C$26),($A40-1))</f>
        <v>39.93987264784397</v>
      </c>
      <c r="Q40" s="72">
        <v>36</v>
      </c>
      <c r="R40" s="64">
        <f>'Annexe 4'!M41</f>
        <v>42881.373647052518</v>
      </c>
      <c r="S40" s="64">
        <f t="shared" si="10"/>
        <v>43076.175521659192</v>
      </c>
      <c r="T40" s="64">
        <f t="shared" si="3"/>
        <v>194.80187460667366</v>
      </c>
      <c r="U40" s="67">
        <f>T40/POWER((1+'1.Paramètres et Notes'!$C$26),($A40-1))</f>
        <v>39.93987264784397</v>
      </c>
      <c r="V40" s="72">
        <v>36</v>
      </c>
      <c r="W40" s="64">
        <f>'Annexe 4'!AC38</f>
        <v>64690.770892362947</v>
      </c>
      <c r="X40" s="64">
        <f t="shared" si="11"/>
        <v>66054.610782999793</v>
      </c>
      <c r="Y40" s="64">
        <f t="shared" si="4"/>
        <v>1363.8398906368457</v>
      </c>
      <c r="Z40" s="67">
        <f>Y40/POWER((1+'1.Paramètres et Notes'!$C$26),($A40-1))</f>
        <v>279.62560244386344</v>
      </c>
      <c r="AA40" s="72">
        <v>36</v>
      </c>
      <c r="AB40" s="64">
        <f>'Annexe 4'!AE38</f>
        <v>63835.030761233611</v>
      </c>
      <c r="AC40" s="64">
        <f t="shared" si="12"/>
        <v>65180.829554032927</v>
      </c>
      <c r="AD40" s="64">
        <f t="shared" si="5"/>
        <v>1345.7987927993163</v>
      </c>
      <c r="AE40" s="67">
        <f>AD40/POWER((1+'1.Paramètres et Notes'!$C$26),($A40-1))</f>
        <v>275.92666909677371</v>
      </c>
      <c r="AF40" s="72">
        <v>36</v>
      </c>
      <c r="AG40" s="64">
        <f>'Annexe 4'!T41</f>
        <v>48913.244220146989</v>
      </c>
      <c r="AH40" s="64">
        <f t="shared" si="13"/>
        <v>49924.270666612487</v>
      </c>
      <c r="AI40" s="64">
        <f t="shared" si="6"/>
        <v>1011.0264464654974</v>
      </c>
      <c r="AJ40" s="67">
        <f>AI40/POWER((1+'1.Paramètres et Notes'!$C$26),($A40-1))</f>
        <v>207.28890621287087</v>
      </c>
    </row>
    <row r="41" spans="1:36" x14ac:dyDescent="0.25">
      <c r="A41" s="57">
        <v>38</v>
      </c>
      <c r="B41" s="69">
        <v>37</v>
      </c>
      <c r="C41" s="1">
        <f>'Annexe 4'!B42</f>
        <v>33497.08565463117</v>
      </c>
      <c r="D41" s="1">
        <f t="shared" si="7"/>
        <v>33725.056407559467</v>
      </c>
      <c r="E41" s="1">
        <f t="shared" si="0"/>
        <v>227.97075292829686</v>
      </c>
      <c r="F41" s="67">
        <f>E41/POWER((1+'1.Paramètres et Notes'!$C$26),(A41-1))</f>
        <v>44.727681535583116</v>
      </c>
      <c r="G41" s="69">
        <v>37</v>
      </c>
      <c r="H41" s="64">
        <f>'Annexe 4'!B42</f>
        <v>33497.08565463117</v>
      </c>
      <c r="I41" s="64">
        <f t="shared" si="8"/>
        <v>33725.056407559467</v>
      </c>
      <c r="J41" s="64">
        <f t="shared" si="1"/>
        <v>227.97075292829686</v>
      </c>
      <c r="K41" s="67">
        <f>J41/POWER((1+'1.Paramètres et Notes'!$C$26),($A41-1))</f>
        <v>44.727681535583116</v>
      </c>
      <c r="L41" s="72">
        <v>37</v>
      </c>
      <c r="M41" s="64">
        <f>'Annexe 4'!M42</f>
        <v>42636.369550077456</v>
      </c>
      <c r="N41" s="64">
        <f t="shared" si="9"/>
        <v>42881.373647052518</v>
      </c>
      <c r="O41" s="64">
        <f t="shared" si="2"/>
        <v>245.00409697506257</v>
      </c>
      <c r="P41" s="67">
        <f>O41/POWER((1+'1.Paramètres et Notes'!$C$26),($A41-1))</f>
        <v>48.069610174338735</v>
      </c>
      <c r="Q41" s="72">
        <v>37</v>
      </c>
      <c r="R41" s="64">
        <f>'Annexe 4'!M42</f>
        <v>42636.369550077456</v>
      </c>
      <c r="S41" s="64">
        <f t="shared" si="10"/>
        <v>42881.373647052518</v>
      </c>
      <c r="T41" s="64">
        <f t="shared" si="3"/>
        <v>245.00409697506257</v>
      </c>
      <c r="U41" s="67">
        <f>T41/POWER((1+'1.Paramètres et Notes'!$C$26),($A41-1))</f>
        <v>48.069610174338735</v>
      </c>
      <c r="V41" s="72">
        <v>37</v>
      </c>
      <c r="W41" s="64">
        <f>'Annexe 4'!AC39</f>
        <v>63179.357009764026</v>
      </c>
      <c r="X41" s="64">
        <f t="shared" si="11"/>
        <v>64690.770892362947</v>
      </c>
      <c r="Y41" s="64">
        <f t="shared" si="4"/>
        <v>1511.4138825989212</v>
      </c>
      <c r="Z41" s="67">
        <f>Y41/POWER((1+'1.Paramètres et Notes'!$C$26),($A41-1))</f>
        <v>296.5382091386366</v>
      </c>
      <c r="AA41" s="72">
        <v>37</v>
      </c>
      <c r="AB41" s="64">
        <f>'Annexe 4'!AE39</f>
        <v>62343.610109450216</v>
      </c>
      <c r="AC41" s="64">
        <f t="shared" si="12"/>
        <v>63835.030761233611</v>
      </c>
      <c r="AD41" s="64">
        <f t="shared" si="5"/>
        <v>1491.4206517833954</v>
      </c>
      <c r="AE41" s="67">
        <f>AD41/POWER((1+'1.Paramètres et Notes'!$C$26),($A41-1))</f>
        <v>292.61555305535603</v>
      </c>
      <c r="AF41" s="72">
        <v>37</v>
      </c>
      <c r="AG41" s="64">
        <f>'Annexe 4'!T42</f>
        <v>47807.930129349355</v>
      </c>
      <c r="AH41" s="64">
        <f t="shared" si="13"/>
        <v>48913.244220146989</v>
      </c>
      <c r="AI41" s="64">
        <f t="shared" si="6"/>
        <v>1105.314090797634</v>
      </c>
      <c r="AJ41" s="67">
        <f>AI41/POWER((1+'1.Paramètres et Notes'!$C$26),($A41-1))</f>
        <v>216.8617509700415</v>
      </c>
    </row>
    <row r="42" spans="1:36" x14ac:dyDescent="0.25">
      <c r="A42" s="57">
        <v>39</v>
      </c>
      <c r="B42" s="69">
        <v>38</v>
      </c>
      <c r="C42" s="1">
        <f>'Annexe 4'!B43</f>
        <v>33220.512469073255</v>
      </c>
      <c r="D42" s="1">
        <f t="shared" si="7"/>
        <v>33497.08565463117</v>
      </c>
      <c r="E42" s="1">
        <f t="shared" si="0"/>
        <v>276.57318555791426</v>
      </c>
      <c r="F42" s="67">
        <f>E42/POWER((1+'1.Paramètres et Notes'!$C$26),(A42-1))</f>
        <v>51.926737226762448</v>
      </c>
      <c r="G42" s="69">
        <v>38</v>
      </c>
      <c r="H42" s="64">
        <f>'Annexe 4'!B43</f>
        <v>33220.512469073255</v>
      </c>
      <c r="I42" s="64">
        <f t="shared" si="8"/>
        <v>33497.08565463117</v>
      </c>
      <c r="J42" s="64">
        <f t="shared" si="1"/>
        <v>276.57318555791426</v>
      </c>
      <c r="K42" s="67">
        <f>J42/POWER((1+'1.Paramètres et Notes'!$C$26),($A42-1))</f>
        <v>51.926737226762448</v>
      </c>
      <c r="L42" s="72">
        <v>38</v>
      </c>
      <c r="M42" s="64">
        <f>'Annexe 4'!M43</f>
        <v>42342.034769975005</v>
      </c>
      <c r="N42" s="64">
        <f t="shared" si="9"/>
        <v>42636.369550077456</v>
      </c>
      <c r="O42" s="64">
        <f t="shared" si="2"/>
        <v>294.33478010245017</v>
      </c>
      <c r="P42" s="67">
        <f>O42/POWER((1+'1.Paramètres et Notes'!$C$26),($A42-1))</f>
        <v>55.261484414136781</v>
      </c>
      <c r="Q42" s="72">
        <v>38</v>
      </c>
      <c r="R42" s="64">
        <f>'Annexe 4'!M43</f>
        <v>42342.034769975005</v>
      </c>
      <c r="S42" s="64">
        <f t="shared" si="10"/>
        <v>42636.369550077456</v>
      </c>
      <c r="T42" s="64">
        <f t="shared" si="3"/>
        <v>294.33478010245017</v>
      </c>
      <c r="U42" s="67">
        <f>T42/POWER((1+'1.Paramètres et Notes'!$C$26),($A42-1))</f>
        <v>55.261484414136781</v>
      </c>
      <c r="V42" s="72">
        <v>38</v>
      </c>
      <c r="W42" s="64">
        <f>'Annexe 4'!AC40</f>
        <v>61532.103731703093</v>
      </c>
      <c r="X42" s="64">
        <f t="shared" si="11"/>
        <v>63179.357009764026</v>
      </c>
      <c r="Y42" s="64">
        <f t="shared" si="4"/>
        <v>1647.2532780609326</v>
      </c>
      <c r="Z42" s="67">
        <f>Y42/POWER((1+'1.Paramètres et Notes'!$C$26),($A42-1))</f>
        <v>309.27252742613337</v>
      </c>
      <c r="AA42" s="72">
        <v>38</v>
      </c>
      <c r="AB42" s="64">
        <f>'Annexe 4'!AE40</f>
        <v>60718.146968015055</v>
      </c>
      <c r="AC42" s="64">
        <f t="shared" si="12"/>
        <v>62343.610109450216</v>
      </c>
      <c r="AD42" s="64">
        <f t="shared" si="5"/>
        <v>1625.4631414351607</v>
      </c>
      <c r="AE42" s="67">
        <f>AD42/POWER((1+'1.Paramètres et Notes'!$C$26),($A42-1))</f>
        <v>305.18141969123411</v>
      </c>
      <c r="AF42" s="72">
        <v>38</v>
      </c>
      <c r="AG42" s="64">
        <f>'Annexe 4'!T43</f>
        <v>46615.693108130552</v>
      </c>
      <c r="AH42" s="64">
        <f t="shared" si="13"/>
        <v>47807.930129349355</v>
      </c>
      <c r="AI42" s="64">
        <f t="shared" si="6"/>
        <v>1192.2370212188034</v>
      </c>
      <c r="AJ42" s="67">
        <f>AI42/POWER((1+'1.Paramètres et Notes'!$C$26),($A42-1))</f>
        <v>223.84302508560833</v>
      </c>
    </row>
    <row r="43" spans="1:36" x14ac:dyDescent="0.25">
      <c r="A43" s="57">
        <v>40</v>
      </c>
      <c r="B43" s="69">
        <v>39</v>
      </c>
      <c r="C43" s="1">
        <f>'Annexe 4'!B44</f>
        <v>32896.568369224187</v>
      </c>
      <c r="D43" s="1">
        <f t="shared" si="7"/>
        <v>33220.512469073255</v>
      </c>
      <c r="E43" s="1">
        <f t="shared" si="0"/>
        <v>323.94409984906815</v>
      </c>
      <c r="F43" s="67">
        <f>E43/POWER((1+'1.Paramètres et Notes'!$C$26),(A43-1))</f>
        <v>58.201576286019673</v>
      </c>
      <c r="G43" s="69">
        <v>39</v>
      </c>
      <c r="H43" s="64">
        <f>'Annexe 4'!B44</f>
        <v>32896.568369224187</v>
      </c>
      <c r="I43" s="64">
        <f t="shared" si="8"/>
        <v>33220.512469073255</v>
      </c>
      <c r="J43" s="64">
        <f t="shared" si="1"/>
        <v>323.94409984906815</v>
      </c>
      <c r="K43" s="67">
        <f>J43/POWER((1+'1.Paramètres et Notes'!$C$26),($A43-1))</f>
        <v>58.201576286019673</v>
      </c>
      <c r="L43" s="72">
        <v>39</v>
      </c>
      <c r="M43" s="64">
        <f>'Annexe 4'!M44</f>
        <v>41999.411871696706</v>
      </c>
      <c r="N43" s="64">
        <f t="shared" si="9"/>
        <v>42342.034769975005</v>
      </c>
      <c r="O43" s="64">
        <f t="shared" si="2"/>
        <v>342.62289827829954</v>
      </c>
      <c r="P43" s="67">
        <f>O43/POWER((1+'1.Paramètres et Notes'!$C$26),($A43-1))</f>
        <v>61.557511807662486</v>
      </c>
      <c r="Q43" s="72">
        <v>39</v>
      </c>
      <c r="R43" s="64">
        <f>'Annexe 4'!M44</f>
        <v>41999.411871696706</v>
      </c>
      <c r="S43" s="64">
        <f t="shared" si="10"/>
        <v>42342.034769975005</v>
      </c>
      <c r="T43" s="64">
        <f t="shared" si="3"/>
        <v>342.62289827829954</v>
      </c>
      <c r="U43" s="67">
        <f>T43/POWER((1+'1.Paramètres et Notes'!$C$26),($A43-1))</f>
        <v>61.557511807662486</v>
      </c>
      <c r="V43" s="72">
        <v>39</v>
      </c>
      <c r="W43" s="64">
        <f>'Annexe 4'!AC41</f>
        <v>59761.571875282898</v>
      </c>
      <c r="X43" s="64">
        <f t="shared" si="11"/>
        <v>61532.103731703093</v>
      </c>
      <c r="Y43" s="64">
        <f t="shared" si="4"/>
        <v>1770.5318564201953</v>
      </c>
      <c r="Z43" s="67">
        <f>Y43/POWER((1+'1.Paramètres et Notes'!$C$26),($A43-1))</f>
        <v>318.10347821207415</v>
      </c>
      <c r="AA43" s="72">
        <v>39</v>
      </c>
      <c r="AB43" s="64">
        <f>'Annexe 4'!AE41</f>
        <v>58971.035997481376</v>
      </c>
      <c r="AC43" s="64">
        <f t="shared" si="12"/>
        <v>60718.146968015055</v>
      </c>
      <c r="AD43" s="64">
        <f t="shared" si="5"/>
        <v>1747.1109705336785</v>
      </c>
      <c r="AE43" s="67">
        <f>AD43/POWER((1+'1.Paramètres et Notes'!$C$26),($A43-1))</f>
        <v>313.89555321129353</v>
      </c>
      <c r="AF43" s="72">
        <v>39</v>
      </c>
      <c r="AG43" s="64">
        <f>'Annexe 4'!T44</f>
        <v>45344.339828518372</v>
      </c>
      <c r="AH43" s="64">
        <f t="shared" si="13"/>
        <v>46615.693108130552</v>
      </c>
      <c r="AI43" s="64">
        <f t="shared" si="6"/>
        <v>1271.3532796121799</v>
      </c>
      <c r="AJ43" s="67">
        <f>AI43/POWER((1+'1.Paramètres et Notes'!$C$26),($A43-1))</f>
        <v>228.41831329635323</v>
      </c>
    </row>
    <row r="44" spans="1:36" x14ac:dyDescent="0.25">
      <c r="A44" s="57">
        <v>41</v>
      </c>
      <c r="B44" s="69">
        <v>40</v>
      </c>
      <c r="C44" s="1">
        <f>'Annexe 4'!B45</f>
        <v>32526.686979919243</v>
      </c>
      <c r="D44" s="1">
        <f t="shared" si="7"/>
        <v>32896.568369224187</v>
      </c>
      <c r="E44" s="1">
        <f t="shared" si="0"/>
        <v>369.88138930494461</v>
      </c>
      <c r="F44" s="67">
        <f>E44/POWER((1+'1.Paramètres et Notes'!$C$26),(A44-1))</f>
        <v>63.593226819605775</v>
      </c>
      <c r="G44" s="69">
        <v>40</v>
      </c>
      <c r="H44" s="64">
        <f>'Annexe 4'!B45</f>
        <v>32526.686979919243</v>
      </c>
      <c r="I44" s="64">
        <f t="shared" si="8"/>
        <v>32896.568369224187</v>
      </c>
      <c r="J44" s="64">
        <f t="shared" si="1"/>
        <v>369.88138930494461</v>
      </c>
      <c r="K44" s="67">
        <f>J44/POWER((1+'1.Paramètres et Notes'!$C$26),($A44-1))</f>
        <v>63.593226819605775</v>
      </c>
      <c r="L44" s="72">
        <v>40</v>
      </c>
      <c r="M44" s="64">
        <f>'Annexe 4'!M45</f>
        <v>41609.708293984826</v>
      </c>
      <c r="N44" s="64">
        <f t="shared" si="9"/>
        <v>41999.411871696706</v>
      </c>
      <c r="O44" s="64">
        <f t="shared" si="2"/>
        <v>389.70357771187992</v>
      </c>
      <c r="P44" s="67">
        <f>O44/POWER((1+'1.Paramètres et Notes'!$C$26),($A44-1))</f>
        <v>67.001229925120086</v>
      </c>
      <c r="Q44" s="72">
        <v>40</v>
      </c>
      <c r="R44" s="64">
        <f>'Annexe 4'!M45</f>
        <v>41609.708293984826</v>
      </c>
      <c r="S44" s="64">
        <f t="shared" si="10"/>
        <v>41999.411871696706</v>
      </c>
      <c r="T44" s="64">
        <f t="shared" si="3"/>
        <v>389.70357771187992</v>
      </c>
      <c r="U44" s="67">
        <f>T44/POWER((1+'1.Paramètres et Notes'!$C$26),($A44-1))</f>
        <v>67.001229925120086</v>
      </c>
      <c r="V44" s="72">
        <v>40</v>
      </c>
      <c r="W44" s="64">
        <f>'Annexe 4'!AC42</f>
        <v>57880.989510583124</v>
      </c>
      <c r="X44" s="64">
        <f t="shared" si="11"/>
        <v>59761.571875282898</v>
      </c>
      <c r="Y44" s="64">
        <f t="shared" si="4"/>
        <v>1880.5823646997742</v>
      </c>
      <c r="Z44" s="67">
        <f>Y44/POWER((1+'1.Paramètres et Notes'!$C$26),($A44-1))</f>
        <v>323.32608325072226</v>
      </c>
      <c r="AA44" s="72">
        <v>40</v>
      </c>
      <c r="AB44" s="64">
        <f>'Annexe 4'!AE42</f>
        <v>57115.330284847565</v>
      </c>
      <c r="AC44" s="64">
        <f t="shared" si="12"/>
        <v>58971.035997481376</v>
      </c>
      <c r="AD44" s="64">
        <f t="shared" si="5"/>
        <v>1855.7057126338113</v>
      </c>
      <c r="AE44" s="67">
        <f>AD44/POWER((1+'1.Paramètres et Notes'!$C$26),($A44-1))</f>
        <v>319.04907277361787</v>
      </c>
      <c r="AF44" s="72">
        <v>40</v>
      </c>
      <c r="AG44" s="64">
        <f>'Annexe 4'!T45</f>
        <v>44002.034107953194</v>
      </c>
      <c r="AH44" s="64">
        <f t="shared" si="13"/>
        <v>45344.339828518372</v>
      </c>
      <c r="AI44" s="64">
        <f t="shared" si="6"/>
        <v>1342.3057205651785</v>
      </c>
      <c r="AJ44" s="67">
        <f>AI44/POWER((1+'1.Paramètres et Notes'!$C$26),($A44-1))</f>
        <v>230.78087899897116</v>
      </c>
    </row>
    <row r="45" spans="1:36" x14ac:dyDescent="0.25">
      <c r="A45" s="57">
        <v>42</v>
      </c>
      <c r="B45" s="69">
        <v>41</v>
      </c>
      <c r="C45" s="1">
        <f>'Annexe 4'!B46</f>
        <v>32112.493465419553</v>
      </c>
      <c r="D45" s="1">
        <f t="shared" si="7"/>
        <v>32526.686979919243</v>
      </c>
      <c r="E45" s="1">
        <f t="shared" si="0"/>
        <v>414.19351449968963</v>
      </c>
      <c r="F45" s="67">
        <f>E45/POWER((1+'1.Paramètres et Notes'!$C$26),(A45-1))</f>
        <v>68.145218130871768</v>
      </c>
      <c r="G45" s="69">
        <v>41</v>
      </c>
      <c r="H45" s="64">
        <f>'Annexe 4'!B46</f>
        <v>32112.493465419553</v>
      </c>
      <c r="I45" s="64">
        <f t="shared" si="8"/>
        <v>32526.686979919243</v>
      </c>
      <c r="J45" s="64">
        <f t="shared" si="1"/>
        <v>414.19351449968963</v>
      </c>
      <c r="K45" s="67">
        <f>J45/POWER((1+'1.Paramètres et Notes'!$C$26),($A45-1))</f>
        <v>68.145218130871768</v>
      </c>
      <c r="L45" s="72">
        <v>41</v>
      </c>
      <c r="M45" s="64">
        <f>'Annexe 4'!M46</f>
        <v>41174.289261241232</v>
      </c>
      <c r="N45" s="64">
        <f t="shared" si="9"/>
        <v>41609.708293984826</v>
      </c>
      <c r="O45" s="64">
        <f t="shared" si="2"/>
        <v>435.41903274359356</v>
      </c>
      <c r="P45" s="67">
        <f>O45/POWER((1+'1.Paramètres et Notes'!$C$26),($A45-1))</f>
        <v>71.63734806539955</v>
      </c>
      <c r="Q45" s="72">
        <v>41</v>
      </c>
      <c r="R45" s="64">
        <f>'Annexe 4'!M46</f>
        <v>41174.289261241232</v>
      </c>
      <c r="S45" s="64">
        <f t="shared" si="10"/>
        <v>41609.708293984826</v>
      </c>
      <c r="T45" s="64">
        <f t="shared" si="3"/>
        <v>435.41903274359356</v>
      </c>
      <c r="U45" s="67">
        <f>T45/POWER((1+'1.Paramètres et Notes'!$C$26),($A45-1))</f>
        <v>71.63734806539955</v>
      </c>
      <c r="V45" s="72">
        <v>41</v>
      </c>
      <c r="W45" s="64">
        <f>'Annexe 4'!AC43</f>
        <v>55904.088231438196</v>
      </c>
      <c r="X45" s="64">
        <f t="shared" si="11"/>
        <v>57880.989510583124</v>
      </c>
      <c r="Y45" s="64">
        <f t="shared" si="4"/>
        <v>1976.9012791449277</v>
      </c>
      <c r="Z45" s="67">
        <f>Y45/POWER((1+'1.Paramètres et Notes'!$C$26),($A45-1))</f>
        <v>325.24982689131764</v>
      </c>
      <c r="AA45" s="72">
        <v>41</v>
      </c>
      <c r="AB45" s="64">
        <f>'Annexe 4'!AE43</f>
        <v>55164.579780171858</v>
      </c>
      <c r="AC45" s="64">
        <f t="shared" si="12"/>
        <v>57115.330284847565</v>
      </c>
      <c r="AD45" s="64">
        <f t="shared" si="5"/>
        <v>1950.7505046757069</v>
      </c>
      <c r="AE45" s="67">
        <f>AD45/POWER((1+'1.Paramètres et Notes'!$C$26),($A45-1))</f>
        <v>320.94736881770717</v>
      </c>
      <c r="AF45" s="72">
        <v>41</v>
      </c>
      <c r="AG45" s="64">
        <f>'Annexe 4'!T46</f>
        <v>42597.210092421541</v>
      </c>
      <c r="AH45" s="64">
        <f t="shared" si="13"/>
        <v>44002.034107953194</v>
      </c>
      <c r="AI45" s="64">
        <f t="shared" si="6"/>
        <v>1404.8240155316525</v>
      </c>
      <c r="AJ45" s="67">
        <f>AI45/POWER((1+'1.Paramètres et Notes'!$C$26),($A45-1))</f>
        <v>231.1287734418724</v>
      </c>
    </row>
    <row r="46" spans="1:36" x14ac:dyDescent="0.25">
      <c r="A46" s="57">
        <v>43</v>
      </c>
      <c r="B46" s="69">
        <v>42</v>
      </c>
      <c r="C46" s="1">
        <f>'Annexe 4'!B47</f>
        <v>31655.792638307783</v>
      </c>
      <c r="D46" s="1">
        <f t="shared" si="7"/>
        <v>32112.493465419553</v>
      </c>
      <c r="E46" s="1">
        <f t="shared" si="0"/>
        <v>456.7008271117702</v>
      </c>
      <c r="F46" s="67">
        <f>E46/POWER((1+'1.Paramètres et Notes'!$C$26),(A46-1))</f>
        <v>71.903097448201734</v>
      </c>
      <c r="G46" s="69">
        <v>42</v>
      </c>
      <c r="H46" s="64">
        <f>'Annexe 4'!B47</f>
        <v>31655.792638307783</v>
      </c>
      <c r="I46" s="64">
        <f t="shared" si="8"/>
        <v>32112.493465419553</v>
      </c>
      <c r="J46" s="64">
        <f t="shared" si="1"/>
        <v>456.7008271117702</v>
      </c>
      <c r="K46" s="67">
        <f>J46/POWER((1+'1.Paramètres et Notes'!$C$26),($A46-1))</f>
        <v>71.903097448201734</v>
      </c>
      <c r="L46" s="72">
        <v>42</v>
      </c>
      <c r="M46" s="64">
        <f>'Annexe 4'!M47</f>
        <v>40694.669817408925</v>
      </c>
      <c r="N46" s="64">
        <f t="shared" si="9"/>
        <v>41174.289261241232</v>
      </c>
      <c r="O46" s="64">
        <f t="shared" si="2"/>
        <v>479.6194438323073</v>
      </c>
      <c r="P46" s="67">
        <f>O46/POWER((1+'1.Paramètres et Notes'!$C$26),($A46-1))</f>
        <v>75.511410447887783</v>
      </c>
      <c r="Q46" s="72">
        <v>42</v>
      </c>
      <c r="R46" s="64">
        <f>'Annexe 4'!M47</f>
        <v>40694.669817408925</v>
      </c>
      <c r="S46" s="64">
        <f t="shared" si="10"/>
        <v>41174.289261241232</v>
      </c>
      <c r="T46" s="64">
        <f t="shared" si="3"/>
        <v>479.6194438323073</v>
      </c>
      <c r="U46" s="67">
        <f>T46/POWER((1+'1.Paramètres et Notes'!$C$26),($A46-1))</f>
        <v>75.511410447887783</v>
      </c>
      <c r="V46" s="72">
        <v>42</v>
      </c>
      <c r="W46" s="64">
        <f>'Annexe 4'!AC44</f>
        <v>53844.937482658665</v>
      </c>
      <c r="X46" s="64">
        <f t="shared" si="11"/>
        <v>55904.088231438196</v>
      </c>
      <c r="Y46" s="64">
        <f t="shared" si="4"/>
        <v>2059.1507487795316</v>
      </c>
      <c r="Z46" s="67">
        <f>Y46/POWER((1+'1.Paramètres et Notes'!$C$26),($A46-1))</f>
        <v>324.19323145608644</v>
      </c>
      <c r="AA46" s="72">
        <v>42</v>
      </c>
      <c r="AB46" s="64">
        <f>'Annexe 4'!AE44</f>
        <v>53132.667815340457</v>
      </c>
      <c r="AC46" s="64">
        <f t="shared" si="12"/>
        <v>55164.579780171858</v>
      </c>
      <c r="AD46" s="64">
        <f t="shared" si="5"/>
        <v>2031.9119648314008</v>
      </c>
      <c r="AE46" s="67">
        <f>AD46/POWER((1+'1.Paramètres et Notes'!$C$26),($A46-1))</f>
        <v>319.9047502002519</v>
      </c>
      <c r="AF46" s="72">
        <v>42</v>
      </c>
      <c r="AG46" s="64">
        <f>'Annexe 4'!T47</f>
        <v>41138.484718657179</v>
      </c>
      <c r="AH46" s="64">
        <f t="shared" si="13"/>
        <v>42597.210092421541</v>
      </c>
      <c r="AI46" s="64">
        <f t="shared" si="6"/>
        <v>1458.7253737643623</v>
      </c>
      <c r="AJ46" s="67">
        <f>AI46/POWER((1+'1.Paramètres et Notes'!$C$26),($A46-1))</f>
        <v>229.66210366480038</v>
      </c>
    </row>
    <row r="47" spans="1:36" x14ac:dyDescent="0.25">
      <c r="A47" s="58">
        <v>44</v>
      </c>
      <c r="B47" s="71">
        <v>43</v>
      </c>
      <c r="C47" s="26">
        <f>'Annexe 4'!B48</f>
        <v>0</v>
      </c>
      <c r="D47" s="26">
        <f t="shared" si="7"/>
        <v>31655.792638307783</v>
      </c>
      <c r="E47" s="26">
        <f t="shared" si="0"/>
        <v>31655.792638307783</v>
      </c>
      <c r="F47" s="17">
        <f>E47/POWER((1+'1.Paramètres et Notes'!$C$26),(A47-1))</f>
        <v>4769.2787149606784</v>
      </c>
      <c r="G47" s="71">
        <v>43</v>
      </c>
      <c r="H47" s="66">
        <f>'Annexe 4'!B48</f>
        <v>0</v>
      </c>
      <c r="I47" s="66">
        <f t="shared" si="8"/>
        <v>31655.792638307783</v>
      </c>
      <c r="J47" s="66">
        <f t="shared" si="1"/>
        <v>31655.792638307783</v>
      </c>
      <c r="K47" s="17">
        <f>J47/POWER((1+'1.Paramètres et Notes'!$C$26),($A47-1))</f>
        <v>4769.2787149606784</v>
      </c>
      <c r="L47" s="70">
        <v>43</v>
      </c>
      <c r="M47" s="66">
        <f>'Annexe 4'!M48</f>
        <v>0</v>
      </c>
      <c r="N47" s="66">
        <f t="shared" si="9"/>
        <v>40694.669817408925</v>
      </c>
      <c r="O47" s="66">
        <f t="shared" si="2"/>
        <v>40694.669817408925</v>
      </c>
      <c r="P47" s="17">
        <f>O47/POWER((1+'1.Paramètres et Notes'!$C$26),($A47-1))</f>
        <v>6131.0808037595316</v>
      </c>
      <c r="Q47" s="70">
        <v>43</v>
      </c>
      <c r="R47" s="66">
        <f>'Annexe 4'!M48</f>
        <v>0</v>
      </c>
      <c r="S47" s="66">
        <f t="shared" si="10"/>
        <v>40694.669817408925</v>
      </c>
      <c r="T47" s="66">
        <f t="shared" si="3"/>
        <v>40694.669817408925</v>
      </c>
      <c r="U47" s="17">
        <f>T47/POWER((1+'1.Paramètres et Notes'!$C$26),($A47-1))</f>
        <v>6131.0808037595316</v>
      </c>
      <c r="V47" s="70">
        <v>43</v>
      </c>
      <c r="W47" s="66">
        <f>'Annexe 4'!AC45</f>
        <v>51717.779714072283</v>
      </c>
      <c r="X47" s="66">
        <f t="shared" si="11"/>
        <v>53844.937482658665</v>
      </c>
      <c r="Y47" s="66">
        <f t="shared" si="4"/>
        <v>2127.1577685863813</v>
      </c>
      <c r="Z47" s="17">
        <f>Y47/POWER((1+'1.Paramètres et Notes'!$C$26),($A47-1))</f>
        <v>320.47873149148222</v>
      </c>
      <c r="AA47" s="70">
        <v>43</v>
      </c>
      <c r="AB47" s="66">
        <f>'Annexe 4'!AE45</f>
        <v>51033.648438718083</v>
      </c>
      <c r="AC47" s="66">
        <f t="shared" si="12"/>
        <v>53132.667815340457</v>
      </c>
      <c r="AD47" s="66">
        <f t="shared" si="5"/>
        <v>2099.0193766223747</v>
      </c>
      <c r="AE47" s="17">
        <f>AD47/POWER((1+'1.Paramètres et Notes'!$C$26),($A47-1))</f>
        <v>316.23938625061288</v>
      </c>
      <c r="AF47" s="70">
        <v>43</v>
      </c>
      <c r="AG47" s="66">
        <f>'Annexe 4'!T48</f>
        <v>0</v>
      </c>
      <c r="AH47" s="66">
        <f t="shared" si="13"/>
        <v>41138.484718657179</v>
      </c>
      <c r="AI47" s="66">
        <f t="shared" si="6"/>
        <v>41138.484718657179</v>
      </c>
      <c r="AJ47" s="17">
        <f>AI47/POWER((1+'1.Paramètres et Notes'!$C$26),($A47-1))</f>
        <v>6197.9461950669092</v>
      </c>
    </row>
  </sheetData>
  <mergeCells count="8">
    <mergeCell ref="AA2:AE2"/>
    <mergeCell ref="AF2:AJ2"/>
    <mergeCell ref="A2:A3"/>
    <mergeCell ref="B2:F2"/>
    <mergeCell ref="G2:K2"/>
    <mergeCell ref="L2:P2"/>
    <mergeCell ref="Q2:U2"/>
    <mergeCell ref="V2:Z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zoomScaleNormal="100" zoomScalePageLayoutView="5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57" sqref="H57"/>
    </sheetView>
  </sheetViews>
  <sheetFormatPr baseColWidth="10" defaultColWidth="10.7109375" defaultRowHeight="15" x14ac:dyDescent="0.25"/>
  <cols>
    <col min="1" max="36" width="15.7109375" style="55" customWidth="1"/>
    <col min="37" max="16384" width="10.7109375" style="54"/>
  </cols>
  <sheetData>
    <row r="1" spans="1:36" s="86" customFormat="1" ht="30" customHeight="1" x14ac:dyDescent="0.25">
      <c r="A1" s="89" t="str">
        <f>'1.Paramètres et Notes'!B21</f>
        <v>Dynamiques des bénéfices selon le diplôme et l’expérience (abandon sans diplomation après deux années de formation)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s="55" customFormat="1" ht="38.65" customHeight="1" x14ac:dyDescent="0.25">
      <c r="A2" s="126" t="s">
        <v>144</v>
      </c>
      <c r="B2" s="123" t="s">
        <v>0</v>
      </c>
      <c r="C2" s="124"/>
      <c r="D2" s="124"/>
      <c r="E2" s="124"/>
      <c r="F2" s="125"/>
      <c r="G2" s="118" t="s">
        <v>2</v>
      </c>
      <c r="H2" s="119"/>
      <c r="I2" s="119"/>
      <c r="J2" s="119"/>
      <c r="K2" s="120"/>
      <c r="L2" s="118" t="s">
        <v>3</v>
      </c>
      <c r="M2" s="119"/>
      <c r="N2" s="119"/>
      <c r="O2" s="119"/>
      <c r="P2" s="120"/>
      <c r="Q2" s="118" t="s">
        <v>4</v>
      </c>
      <c r="R2" s="119"/>
      <c r="S2" s="119"/>
      <c r="T2" s="119"/>
      <c r="U2" s="120"/>
      <c r="V2" s="118" t="s">
        <v>5</v>
      </c>
      <c r="W2" s="119"/>
      <c r="X2" s="119"/>
      <c r="Y2" s="119"/>
      <c r="Z2" s="120"/>
      <c r="AA2" s="118" t="s">
        <v>6</v>
      </c>
      <c r="AB2" s="119"/>
      <c r="AC2" s="119"/>
      <c r="AD2" s="119"/>
      <c r="AE2" s="120"/>
      <c r="AF2" s="118" t="s">
        <v>7</v>
      </c>
      <c r="AG2" s="119"/>
      <c r="AH2" s="119"/>
      <c r="AI2" s="119"/>
      <c r="AJ2" s="120"/>
    </row>
    <row r="3" spans="1:36" s="55" customFormat="1" ht="96.6" customHeight="1" x14ac:dyDescent="0.25">
      <c r="A3" s="128"/>
      <c r="B3" s="68" t="s">
        <v>145</v>
      </c>
      <c r="C3" s="59" t="s">
        <v>146</v>
      </c>
      <c r="D3" s="59" t="s">
        <v>142</v>
      </c>
      <c r="E3" s="59" t="s">
        <v>147</v>
      </c>
      <c r="F3" s="60" t="s">
        <v>148</v>
      </c>
      <c r="G3" s="68" t="s">
        <v>145</v>
      </c>
      <c r="H3" s="59" t="s">
        <v>146</v>
      </c>
      <c r="I3" s="59" t="s">
        <v>142</v>
      </c>
      <c r="J3" s="59" t="s">
        <v>147</v>
      </c>
      <c r="K3" s="60" t="s">
        <v>148</v>
      </c>
      <c r="L3" s="68" t="s">
        <v>145</v>
      </c>
      <c r="M3" s="59" t="s">
        <v>146</v>
      </c>
      <c r="N3" s="59" t="s">
        <v>142</v>
      </c>
      <c r="O3" s="59" t="s">
        <v>147</v>
      </c>
      <c r="P3" s="60" t="s">
        <v>148</v>
      </c>
      <c r="Q3" s="68" t="s">
        <v>145</v>
      </c>
      <c r="R3" s="59" t="s">
        <v>146</v>
      </c>
      <c r="S3" s="59" t="s">
        <v>142</v>
      </c>
      <c r="T3" s="59" t="s">
        <v>147</v>
      </c>
      <c r="U3" s="60" t="s">
        <v>148</v>
      </c>
      <c r="V3" s="68" t="s">
        <v>145</v>
      </c>
      <c r="W3" s="59" t="s">
        <v>146</v>
      </c>
      <c r="X3" s="59" t="s">
        <v>142</v>
      </c>
      <c r="Y3" s="59" t="s">
        <v>147</v>
      </c>
      <c r="Z3" s="60" t="s">
        <v>148</v>
      </c>
      <c r="AA3" s="68" t="s">
        <v>145</v>
      </c>
      <c r="AB3" s="59" t="s">
        <v>146</v>
      </c>
      <c r="AC3" s="59" t="s">
        <v>142</v>
      </c>
      <c r="AD3" s="59" t="s">
        <v>147</v>
      </c>
      <c r="AE3" s="60" t="s">
        <v>148</v>
      </c>
      <c r="AF3" s="68" t="s">
        <v>145</v>
      </c>
      <c r="AG3" s="59" t="s">
        <v>146</v>
      </c>
      <c r="AH3" s="59" t="s">
        <v>142</v>
      </c>
      <c r="AI3" s="59" t="s">
        <v>147</v>
      </c>
      <c r="AJ3" s="60" t="s">
        <v>148</v>
      </c>
    </row>
    <row r="4" spans="1:36" x14ac:dyDescent="0.25">
      <c r="A4" s="56">
        <v>1</v>
      </c>
      <c r="B4" s="75" t="s">
        <v>143</v>
      </c>
      <c r="C4" s="15">
        <f>'Annexe 4'!B5</f>
        <v>15766.783297493394</v>
      </c>
      <c r="D4" s="76">
        <v>0</v>
      </c>
      <c r="E4" s="15">
        <f>D4-C4</f>
        <v>-15766.783297493394</v>
      </c>
      <c r="F4" s="16">
        <f>E4/POWER((1+'1.Paramètres et Notes'!$C$26),($A4-1))</f>
        <v>-15766.783297493394</v>
      </c>
      <c r="G4" s="75" t="s">
        <v>143</v>
      </c>
      <c r="H4" s="78">
        <f>'Annexe 4'!B5</f>
        <v>15766.783297493394</v>
      </c>
      <c r="I4" s="79">
        <v>0</v>
      </c>
      <c r="J4" s="78">
        <f>I4-H4</f>
        <v>-15766.783297493394</v>
      </c>
      <c r="K4" s="16">
        <f>J4/POWER((1+'1.Paramètres et Notes'!$C$26),($A4-1))</f>
        <v>-15766.783297493394</v>
      </c>
      <c r="L4" s="75" t="s">
        <v>143</v>
      </c>
      <c r="M4" s="78">
        <f>'Annexe 4'!M5</f>
        <v>23742.085733913333</v>
      </c>
      <c r="N4" s="79">
        <v>0</v>
      </c>
      <c r="O4" s="78">
        <f>N4-M4</f>
        <v>-23742.085733913333</v>
      </c>
      <c r="P4" s="16">
        <f>O4/POWER((1+'1.Paramètres et Notes'!$C$26),($A4-1))</f>
        <v>-23742.085733913333</v>
      </c>
      <c r="Q4" s="75" t="s">
        <v>143</v>
      </c>
      <c r="R4" s="78">
        <f>'Annexe 4'!M5</f>
        <v>23742.085733913333</v>
      </c>
      <c r="S4" s="78">
        <v>0</v>
      </c>
      <c r="T4" s="78">
        <f>S4-R4</f>
        <v>-23742.085733913333</v>
      </c>
      <c r="U4" s="16">
        <f>T4/POWER((1+'1.Paramètres et Notes'!$C$26),($A4-1))</f>
        <v>-23742.085733913333</v>
      </c>
      <c r="V4" s="75" t="s">
        <v>143</v>
      </c>
      <c r="W4" s="78">
        <f>'Annexe 4'!H5</f>
        <v>20763.64143140912</v>
      </c>
      <c r="X4" s="79">
        <v>0</v>
      </c>
      <c r="Y4" s="78">
        <f>X4-W4</f>
        <v>-20763.64143140912</v>
      </c>
      <c r="Z4" s="16">
        <f>Y4/POWER((1+'1.Paramètres et Notes'!$C$26),($A4-1))</f>
        <v>-20763.64143140912</v>
      </c>
      <c r="AA4" s="75" t="s">
        <v>143</v>
      </c>
      <c r="AB4" s="78">
        <f>'Annexe 4'!J5</f>
        <v>25030.924591339302</v>
      </c>
      <c r="AC4" s="79">
        <v>0</v>
      </c>
      <c r="AD4" s="78">
        <f>AC4-AB4</f>
        <v>-25030.924591339302</v>
      </c>
      <c r="AE4" s="16">
        <f>AD4/POWER((1+'1.Paramètres et Notes'!$C$26),($A4-1))</f>
        <v>-25030.924591339302</v>
      </c>
      <c r="AF4" s="80" t="s">
        <v>143</v>
      </c>
      <c r="AG4" s="78">
        <f>'Annexe 4'!T5</f>
        <v>22557.83180827968</v>
      </c>
      <c r="AH4" s="79">
        <v>0</v>
      </c>
      <c r="AI4" s="78">
        <f>AH4-AG4</f>
        <v>-22557.83180827968</v>
      </c>
      <c r="AJ4" s="16">
        <f>AI4/POWER((1+'1.Paramètres et Notes'!$C$26),($A4-1))</f>
        <v>-22557.83180827968</v>
      </c>
    </row>
    <row r="5" spans="1:36" x14ac:dyDescent="0.25">
      <c r="A5" s="57">
        <v>2</v>
      </c>
      <c r="B5" s="61" t="s">
        <v>143</v>
      </c>
      <c r="C5" s="1">
        <f>'Annexe 4'!B6</f>
        <v>16534.029245305643</v>
      </c>
      <c r="D5" s="1">
        <v>0</v>
      </c>
      <c r="E5" s="1">
        <f t="shared" ref="E5:E48" si="0">D5-C5</f>
        <v>-16534.029245305643</v>
      </c>
      <c r="F5" s="67">
        <f>E5/POWER((1+'1.Paramètres et Notes'!$C$26),(A5-1))</f>
        <v>-15822.037555316405</v>
      </c>
      <c r="G5" s="61" t="s">
        <v>143</v>
      </c>
      <c r="H5" s="64">
        <f>'Annexe 4'!B6</f>
        <v>16534.029245305643</v>
      </c>
      <c r="I5" s="64">
        <v>0</v>
      </c>
      <c r="J5" s="64">
        <f t="shared" ref="J5:J48" si="1">I5-H5</f>
        <v>-16534.029245305643</v>
      </c>
      <c r="K5" s="67">
        <f>J5/POWER((1+'1.Paramètres et Notes'!$C$26),($A5-1))</f>
        <v>-15822.037555316405</v>
      </c>
      <c r="L5" s="61" t="s">
        <v>143</v>
      </c>
      <c r="M5" s="64">
        <f>'Annexe 4'!M6</f>
        <v>24646.269710124689</v>
      </c>
      <c r="N5" s="64">
        <v>0</v>
      </c>
      <c r="O5" s="64">
        <f t="shared" ref="O5:O48" si="2">N5-M5</f>
        <v>-24646.269710124689</v>
      </c>
      <c r="P5" s="67">
        <f>O5/POWER((1+'1.Paramètres et Notes'!$C$26),($A5-1))</f>
        <v>-23584.947091028411</v>
      </c>
      <c r="Q5" s="61" t="s">
        <v>143</v>
      </c>
      <c r="R5" s="64">
        <f>'Annexe 4'!M6</f>
        <v>24646.269710124689</v>
      </c>
      <c r="S5" s="64">
        <v>0</v>
      </c>
      <c r="T5" s="64">
        <f t="shared" ref="T5:T48" si="3">S5-R5</f>
        <v>-24646.269710124689</v>
      </c>
      <c r="U5" s="67">
        <f>T5/POWER((1+'1.Paramètres et Notes'!$C$26),($A5-1))</f>
        <v>-23584.947091028411</v>
      </c>
      <c r="V5" s="61" t="s">
        <v>143</v>
      </c>
      <c r="W5" s="64">
        <f>'Annexe 4'!O5</f>
        <v>27701.700933163924</v>
      </c>
      <c r="X5" s="64">
        <v>0</v>
      </c>
      <c r="Y5" s="64">
        <f t="shared" ref="Y5:Y48" si="4">X5-W5</f>
        <v>-27701.700933163924</v>
      </c>
      <c r="Z5" s="67">
        <f>Y5/POWER((1+'1.Paramètres et Notes'!$C$26),($A5-1))</f>
        <v>-26508.80472073103</v>
      </c>
      <c r="AA5" s="61" t="s">
        <v>143</v>
      </c>
      <c r="AB5" s="64">
        <f>'Annexe 4'!Q5</f>
        <v>26346.091375085751</v>
      </c>
      <c r="AC5" s="64">
        <v>0</v>
      </c>
      <c r="AD5" s="64">
        <f t="shared" ref="AD5:AD48" si="5">AC5-AB5</f>
        <v>-26346.091375085751</v>
      </c>
      <c r="AE5" s="67">
        <f>AD5/POWER((1+'1.Paramètres et Notes'!$C$26),($A5-1))</f>
        <v>-25211.570693861962</v>
      </c>
      <c r="AF5" s="74" t="s">
        <v>143</v>
      </c>
      <c r="AG5" s="64">
        <f>'Annexe 4'!T6</f>
        <v>24035.682258832367</v>
      </c>
      <c r="AH5" s="64">
        <v>0</v>
      </c>
      <c r="AI5" s="64">
        <f t="shared" ref="AI5:AI48" si="6">AH5-AG5</f>
        <v>-24035.682258832367</v>
      </c>
      <c r="AJ5" s="67">
        <f>AI5/POWER((1+'1.Paramètres et Notes'!$C$26),($A5-1))</f>
        <v>-23000.652879265424</v>
      </c>
    </row>
    <row r="6" spans="1:36" x14ac:dyDescent="0.25">
      <c r="A6" s="57">
        <v>3</v>
      </c>
      <c r="B6" s="69">
        <v>1</v>
      </c>
      <c r="C6" s="1">
        <f>'Annexe 4'!B7</f>
        <v>17312.479383069516</v>
      </c>
      <c r="D6" s="1">
        <f>C4</f>
        <v>15766.783297493394</v>
      </c>
      <c r="E6" s="1">
        <f t="shared" si="0"/>
        <v>-1545.6960855761226</v>
      </c>
      <c r="F6" s="67">
        <f>E6/POWER((1+'1.Paramètres et Notes'!$C$26),(A6-1))</f>
        <v>-1415.4402010724323</v>
      </c>
      <c r="G6" s="69">
        <v>1</v>
      </c>
      <c r="H6" s="64">
        <f>'Annexe 4'!B7</f>
        <v>17312.479383069516</v>
      </c>
      <c r="I6" s="64">
        <f>H4</f>
        <v>15766.783297493394</v>
      </c>
      <c r="J6" s="64">
        <f t="shared" si="1"/>
        <v>-1545.6960855761226</v>
      </c>
      <c r="K6" s="67">
        <f>J6/POWER((1+'1.Paramètres et Notes'!$C$26),($A6-1))</f>
        <v>-1415.4402010724323</v>
      </c>
      <c r="L6" s="72">
        <v>1</v>
      </c>
      <c r="M6" s="64">
        <f>'Annexe 4'!M7</f>
        <v>25554.271370248036</v>
      </c>
      <c r="N6" s="64">
        <f>M4</f>
        <v>23742.085733913333</v>
      </c>
      <c r="O6" s="64">
        <f t="shared" si="2"/>
        <v>-1812.1856363347033</v>
      </c>
      <c r="P6" s="67">
        <f>O6/POWER((1+'1.Paramètres et Notes'!$C$26),($A6-1))</f>
        <v>-1659.4726643938588</v>
      </c>
      <c r="Q6" s="72">
        <v>1</v>
      </c>
      <c r="R6" s="64">
        <f>'Annexe 4'!M7</f>
        <v>25554.271370248036</v>
      </c>
      <c r="S6" s="64">
        <f>R4</f>
        <v>23742.085733913333</v>
      </c>
      <c r="T6" s="64">
        <f t="shared" si="3"/>
        <v>-1812.1856363347033</v>
      </c>
      <c r="U6" s="67">
        <f>T6/POWER((1+'1.Paramètres et Notes'!$C$26),($A6-1))</f>
        <v>-1659.4726643938588</v>
      </c>
      <c r="V6" s="72">
        <v>1</v>
      </c>
      <c r="W6" s="64">
        <f>'Annexe 4'!O6</f>
        <v>28756.681290756856</v>
      </c>
      <c r="X6" s="64">
        <f>W4</f>
        <v>20763.64143140912</v>
      </c>
      <c r="Y6" s="64">
        <f t="shared" si="4"/>
        <v>-7993.0398593477366</v>
      </c>
      <c r="Z6" s="67">
        <f>Y6/POWER((1+'1.Paramètres et Notes'!$C$26),($A6-1))</f>
        <v>-7319.4660006389395</v>
      </c>
      <c r="AA6" s="72">
        <v>1</v>
      </c>
      <c r="AB6" s="64">
        <f>'Annexe 4'!Q6</f>
        <v>27349.445247366893</v>
      </c>
      <c r="AC6" s="64">
        <f>AB4</f>
        <v>25030.924591339302</v>
      </c>
      <c r="AD6" s="64">
        <f t="shared" si="5"/>
        <v>-2318.520656027591</v>
      </c>
      <c r="AE6" s="67">
        <f>AD6/POWER((1+'1.Paramètres et Notes'!$C$26),($A6-1))</f>
        <v>-2123.138807287005</v>
      </c>
      <c r="AF6" s="81">
        <v>1</v>
      </c>
      <c r="AG6" s="64">
        <f>'Annexe 4'!T7</f>
        <v>25549.022379865775</v>
      </c>
      <c r="AH6" s="64">
        <f>AG4</f>
        <v>22557.83180827968</v>
      </c>
      <c r="AI6" s="64">
        <f t="shared" si="6"/>
        <v>-2991.1905715860958</v>
      </c>
      <c r="AJ6" s="67">
        <f>AI6/POWER((1+'1.Paramètres et Notes'!$C$26),($A6-1))</f>
        <v>-2739.122796260247</v>
      </c>
    </row>
    <row r="7" spans="1:36" x14ac:dyDescent="0.25">
      <c r="A7" s="57">
        <v>4</v>
      </c>
      <c r="B7" s="69">
        <v>2</v>
      </c>
      <c r="C7" s="1">
        <f>'Annexe 4'!B8</f>
        <v>18100.259523020723</v>
      </c>
      <c r="D7" s="1">
        <f t="shared" ref="D7:D48" si="7">C5</f>
        <v>16534.029245305643</v>
      </c>
      <c r="E7" s="1">
        <f t="shared" si="0"/>
        <v>-1566.2302777150799</v>
      </c>
      <c r="F7" s="67">
        <f>E7/POWER((1+'1.Paramètres et Notes'!$C$26),(A7-1))</f>
        <v>-1372.4822735297021</v>
      </c>
      <c r="G7" s="69">
        <v>2</v>
      </c>
      <c r="H7" s="64">
        <f>'Annexe 4'!B8</f>
        <v>18100.259523020723</v>
      </c>
      <c r="I7" s="64">
        <f t="shared" ref="I7:I48" si="8">H5</f>
        <v>16534.029245305643</v>
      </c>
      <c r="J7" s="64">
        <f t="shared" si="1"/>
        <v>-1566.2302777150799</v>
      </c>
      <c r="K7" s="67">
        <f>J7/POWER((1+'1.Paramètres et Notes'!$C$26),($A7-1))</f>
        <v>-1372.4822735297021</v>
      </c>
      <c r="L7" s="72">
        <v>2</v>
      </c>
      <c r="M7" s="64">
        <f>'Annexe 4'!M8</f>
        <v>26464.018158981733</v>
      </c>
      <c r="N7" s="64">
        <f t="shared" ref="N7:N48" si="9">M5</f>
        <v>24646.269710124689</v>
      </c>
      <c r="O7" s="64">
        <f t="shared" si="2"/>
        <v>-1817.7484488570444</v>
      </c>
      <c r="P7" s="67">
        <f>O7/POWER((1+'1.Paramètres et Notes'!$C$26),($A7-1))</f>
        <v>-1592.886792759507</v>
      </c>
      <c r="Q7" s="72">
        <v>2</v>
      </c>
      <c r="R7" s="64">
        <f>'Annexe 4'!M8</f>
        <v>26464.018158981733</v>
      </c>
      <c r="S7" s="64">
        <f t="shared" ref="S7:S48" si="10">R5</f>
        <v>24646.269710124689</v>
      </c>
      <c r="T7" s="64">
        <f t="shared" si="3"/>
        <v>-1817.7484488570444</v>
      </c>
      <c r="U7" s="67">
        <f>T7/POWER((1+'1.Paramètres et Notes'!$C$26),($A7-1))</f>
        <v>-1592.886792759507</v>
      </c>
      <c r="V7" s="72">
        <v>2</v>
      </c>
      <c r="W7" s="64">
        <f>'Annexe 4'!AC5</f>
        <v>29710.888522206053</v>
      </c>
      <c r="X7" s="64">
        <f t="shared" ref="X7:X48" si="11">W5</f>
        <v>27701.700933163924</v>
      </c>
      <c r="Y7" s="64">
        <f t="shared" si="4"/>
        <v>-2009.1875890421288</v>
      </c>
      <c r="Z7" s="67">
        <f>Y7/POWER((1+'1.Paramètres et Notes'!$C$26),($A7-1))</f>
        <v>-1760.6442611868883</v>
      </c>
      <c r="AA7" s="72">
        <v>2</v>
      </c>
      <c r="AB7" s="64">
        <f>'Annexe 4'!AE5</f>
        <v>29317.868014191616</v>
      </c>
      <c r="AC7" s="64">
        <f t="shared" ref="AC7:AC48" si="12">AB5</f>
        <v>26346.091375085751</v>
      </c>
      <c r="AD7" s="64">
        <f t="shared" si="5"/>
        <v>-2971.7766391058649</v>
      </c>
      <c r="AE7" s="67">
        <f>AD7/POWER((1+'1.Paramètres et Notes'!$C$26),($A7-1))</f>
        <v>-2604.1577768581815</v>
      </c>
      <c r="AF7" s="81">
        <v>2</v>
      </c>
      <c r="AG7" s="64">
        <f>'Annexe 4'!T8</f>
        <v>27092.610405118601</v>
      </c>
      <c r="AH7" s="64">
        <f t="shared" ref="AH7:AH48" si="13">AG5</f>
        <v>24035.682258832367</v>
      </c>
      <c r="AI7" s="64">
        <f t="shared" si="6"/>
        <v>-3056.9281462862346</v>
      </c>
      <c r="AJ7" s="67">
        <f>AI7/POWER((1+'1.Paramètres et Notes'!$C$26),($A7-1))</f>
        <v>-2678.7757534304965</v>
      </c>
    </row>
    <row r="8" spans="1:36" x14ac:dyDescent="0.25">
      <c r="A8" s="57">
        <v>5</v>
      </c>
      <c r="B8" s="69">
        <v>3</v>
      </c>
      <c r="C8" s="1">
        <f>'Annexe 4'!B9</f>
        <v>18895.365602250724</v>
      </c>
      <c r="D8" s="1">
        <f t="shared" si="7"/>
        <v>17312.479383069516</v>
      </c>
      <c r="E8" s="1">
        <f t="shared" si="0"/>
        <v>-1582.8862191812077</v>
      </c>
      <c r="F8" s="67">
        <f>E8/POWER((1+'1.Paramètres et Notes'!$C$26),(A8-1))</f>
        <v>-1327.3471947117775</v>
      </c>
      <c r="G8" s="69">
        <v>3</v>
      </c>
      <c r="H8" s="64">
        <f>'Annexe 4'!B9</f>
        <v>18895.365602250724</v>
      </c>
      <c r="I8" s="64">
        <f t="shared" si="8"/>
        <v>17312.479383069516</v>
      </c>
      <c r="J8" s="64">
        <f t="shared" si="1"/>
        <v>-1582.8862191812077</v>
      </c>
      <c r="K8" s="67">
        <f>J8/POWER((1+'1.Paramètres et Notes'!$C$26),($A8-1))</f>
        <v>-1327.3471947117775</v>
      </c>
      <c r="L8" s="72">
        <v>3</v>
      </c>
      <c r="M8" s="64">
        <f>'Annexe 4'!M9</f>
        <v>27373.356097144282</v>
      </c>
      <c r="N8" s="64">
        <f t="shared" si="9"/>
        <v>25554.271370248036</v>
      </c>
      <c r="O8" s="64">
        <f t="shared" si="2"/>
        <v>-1819.0847268962461</v>
      </c>
      <c r="P8" s="67">
        <f>O8/POWER((1+'1.Paramètres et Notes'!$C$26),($A8-1))</f>
        <v>-1525.4141326960125</v>
      </c>
      <c r="Q8" s="72">
        <v>3</v>
      </c>
      <c r="R8" s="64">
        <f>'Annexe 4'!M9</f>
        <v>27373.356097144282</v>
      </c>
      <c r="S8" s="64">
        <f t="shared" si="10"/>
        <v>25554.271370248036</v>
      </c>
      <c r="T8" s="64">
        <f t="shared" si="3"/>
        <v>-1819.0847268962461</v>
      </c>
      <c r="U8" s="67">
        <f>T8/POWER((1+'1.Paramètres et Notes'!$C$26),($A8-1))</f>
        <v>-1525.4141326960125</v>
      </c>
      <c r="V8" s="72">
        <v>3</v>
      </c>
      <c r="W8" s="64">
        <f>'Annexe 4'!AC6</f>
        <v>31802.177448139795</v>
      </c>
      <c r="X8" s="64">
        <f t="shared" si="11"/>
        <v>28756.681290756856</v>
      </c>
      <c r="Y8" s="64">
        <f t="shared" si="4"/>
        <v>-3045.4961573829387</v>
      </c>
      <c r="Z8" s="67">
        <f>Y8/POWER((1+'1.Paramètres et Notes'!$C$26),($A8-1))</f>
        <v>-2553.83534964301</v>
      </c>
      <c r="AA8" s="72">
        <v>3</v>
      </c>
      <c r="AB8" s="64">
        <f>'Annexe 4'!AE6</f>
        <v>31381.493027096934</v>
      </c>
      <c r="AC8" s="64">
        <f t="shared" si="12"/>
        <v>27349.445247366893</v>
      </c>
      <c r="AD8" s="64">
        <f t="shared" si="5"/>
        <v>-4032.0477797300409</v>
      </c>
      <c r="AE8" s="67">
        <f>AD8/POWER((1+'1.Paramètres et Notes'!$C$26),($A8-1))</f>
        <v>-3381.1194036024622</v>
      </c>
      <c r="AF8" s="81">
        <v>3</v>
      </c>
      <c r="AG8" s="64">
        <f>'Annexe 4'!T9</f>
        <v>28660.6575159272</v>
      </c>
      <c r="AH8" s="64">
        <f t="shared" si="13"/>
        <v>25549.022379865775</v>
      </c>
      <c r="AI8" s="64">
        <f t="shared" si="6"/>
        <v>-3111.6351360614244</v>
      </c>
      <c r="AJ8" s="67">
        <f>AI8/POWER((1+'1.Paramètres et Notes'!$C$26),($A8-1))</f>
        <v>-2609.2969404675241</v>
      </c>
    </row>
    <row r="9" spans="1:36" x14ac:dyDescent="0.25">
      <c r="A9" s="57">
        <v>6</v>
      </c>
      <c r="B9" s="69">
        <v>4</v>
      </c>
      <c r="C9" s="1">
        <f>'Annexe 4'!B10</f>
        <v>19695.670125594224</v>
      </c>
      <c r="D9" s="1">
        <f t="shared" si="7"/>
        <v>18100.259523020723</v>
      </c>
      <c r="E9" s="1">
        <f t="shared" si="0"/>
        <v>-1595.4106025735018</v>
      </c>
      <c r="F9" s="67">
        <f>E9/POWER((1+'1.Paramètres et Notes'!$C$26),(A9-1))</f>
        <v>-1280.2389076333936</v>
      </c>
      <c r="G9" s="69">
        <v>4</v>
      </c>
      <c r="H9" s="64">
        <f>'Annexe 4'!B10</f>
        <v>19695.670125594224</v>
      </c>
      <c r="I9" s="64">
        <f t="shared" si="8"/>
        <v>18100.259523020723</v>
      </c>
      <c r="J9" s="64">
        <f t="shared" si="1"/>
        <v>-1595.4106025735018</v>
      </c>
      <c r="K9" s="67">
        <f>J9/POWER((1+'1.Paramètres et Notes'!$C$26),($A9-1))</f>
        <v>-1280.2389076333936</v>
      </c>
      <c r="L9" s="72">
        <v>4</v>
      </c>
      <c r="M9" s="64">
        <f>'Annexe 4'!M10</f>
        <v>28280.057373846252</v>
      </c>
      <c r="N9" s="64">
        <f t="shared" si="9"/>
        <v>26464.018158981733</v>
      </c>
      <c r="O9" s="64">
        <f t="shared" si="2"/>
        <v>-1816.0392148645187</v>
      </c>
      <c r="P9" s="67">
        <f>O9/POWER((1+'1.Paramètres et Notes'!$C$26),($A9-1))</f>
        <v>-1457.2825684543138</v>
      </c>
      <c r="Q9" s="72">
        <v>4</v>
      </c>
      <c r="R9" s="64">
        <f>'Annexe 4'!M10</f>
        <v>28280.057373846252</v>
      </c>
      <c r="S9" s="64">
        <f t="shared" si="10"/>
        <v>26464.018158981733</v>
      </c>
      <c r="T9" s="64">
        <f t="shared" si="3"/>
        <v>-1816.0392148645187</v>
      </c>
      <c r="U9" s="67">
        <f>T9/POWER((1+'1.Paramètres et Notes'!$C$26),($A9-1))</f>
        <v>-1457.2825684543138</v>
      </c>
      <c r="V9" s="72">
        <v>4</v>
      </c>
      <c r="W9" s="64">
        <f>'Annexe 4'!AC7</f>
        <v>33946.246443337433</v>
      </c>
      <c r="X9" s="64">
        <f t="shared" si="11"/>
        <v>29710.888522206053</v>
      </c>
      <c r="Y9" s="64">
        <f t="shared" si="4"/>
        <v>-4235.3579211313809</v>
      </c>
      <c r="Z9" s="67">
        <f>Y9/POWER((1+'1.Paramètres et Notes'!$C$26),($A9-1))</f>
        <v>-3398.6673961168385</v>
      </c>
      <c r="AA9" s="72">
        <v>4</v>
      </c>
      <c r="AB9" s="64">
        <f>'Annexe 4'!AE7</f>
        <v>33497.199925850342</v>
      </c>
      <c r="AC9" s="64">
        <f t="shared" si="12"/>
        <v>29317.868014191616</v>
      </c>
      <c r="AD9" s="64">
        <f t="shared" si="5"/>
        <v>-4179.3319116587263</v>
      </c>
      <c r="AE9" s="67">
        <f>AD9/POWER((1+'1.Paramètres et Notes'!$C$26),($A9-1))</f>
        <v>-3353.7092661842494</v>
      </c>
      <c r="AF9" s="81">
        <v>4</v>
      </c>
      <c r="AG9" s="64">
        <f>'Annexe 4'!T10</f>
        <v>30246.851891213086</v>
      </c>
      <c r="AH9" s="64">
        <f t="shared" si="13"/>
        <v>27092.610405118601</v>
      </c>
      <c r="AI9" s="64">
        <f t="shared" si="6"/>
        <v>-3154.2414860944846</v>
      </c>
      <c r="AJ9" s="67">
        <f>AI9/POWER((1+'1.Paramètres et Notes'!$C$26),($A9-1))</f>
        <v>-2531.1243814323921</v>
      </c>
    </row>
    <row r="10" spans="1:36" x14ac:dyDescent="0.25">
      <c r="A10" s="57">
        <v>7</v>
      </c>
      <c r="B10" s="69">
        <v>5</v>
      </c>
      <c r="C10" s="1">
        <f>'Annexe 4'!B11</f>
        <v>20498.929846609099</v>
      </c>
      <c r="D10" s="1">
        <f t="shared" si="7"/>
        <v>18895.365602250724</v>
      </c>
      <c r="E10" s="1">
        <f t="shared" si="0"/>
        <v>-1603.5642443583747</v>
      </c>
      <c r="F10" s="67">
        <f>E10/POWER((1+'1.Paramètres et Notes'!$C$26),(A10-1))</f>
        <v>-1231.3701492980449</v>
      </c>
      <c r="G10" s="69">
        <v>5</v>
      </c>
      <c r="H10" s="64">
        <f>'Annexe 4'!B11</f>
        <v>20498.929846609099</v>
      </c>
      <c r="I10" s="64">
        <f t="shared" si="8"/>
        <v>18895.365602250724</v>
      </c>
      <c r="J10" s="64">
        <f t="shared" si="1"/>
        <v>-1603.5642443583747</v>
      </c>
      <c r="K10" s="67">
        <f>J10/POWER((1+'1.Paramètres et Notes'!$C$26),($A10-1))</f>
        <v>-1231.3701492980449</v>
      </c>
      <c r="L10" s="72">
        <v>5</v>
      </c>
      <c r="M10" s="64">
        <f>'Annexe 4'!M11</f>
        <v>29181.828653325414</v>
      </c>
      <c r="N10" s="64">
        <f t="shared" si="9"/>
        <v>27373.356097144282</v>
      </c>
      <c r="O10" s="64">
        <f t="shared" si="2"/>
        <v>-1808.4725561811319</v>
      </c>
      <c r="P10" s="67">
        <f>O10/POWER((1+'1.Paramètres et Notes'!$C$26),($A10-1))</f>
        <v>-1388.7183686845137</v>
      </c>
      <c r="Q10" s="72">
        <v>5</v>
      </c>
      <c r="R10" s="64">
        <f>'Annexe 4'!M11</f>
        <v>29181.828653325414</v>
      </c>
      <c r="S10" s="64">
        <f t="shared" si="10"/>
        <v>27373.356097144282</v>
      </c>
      <c r="T10" s="64">
        <f t="shared" si="3"/>
        <v>-1808.4725561811319</v>
      </c>
      <c r="U10" s="67">
        <f>T10/POWER((1+'1.Paramètres et Notes'!$C$26),($A10-1))</f>
        <v>-1388.7183686845137</v>
      </c>
      <c r="V10" s="72">
        <v>5</v>
      </c>
      <c r="W10" s="64">
        <f>'Annexe 4'!AC8</f>
        <v>36134.358557561194</v>
      </c>
      <c r="X10" s="64">
        <f t="shared" si="11"/>
        <v>31802.177448139795</v>
      </c>
      <c r="Y10" s="64">
        <f t="shared" si="4"/>
        <v>-4332.181109421399</v>
      </c>
      <c r="Z10" s="67">
        <f>Y10/POWER((1+'1.Paramètres et Notes'!$C$26),($A10-1))</f>
        <v>-3326.6634113738728</v>
      </c>
      <c r="AA10" s="72">
        <v>5</v>
      </c>
      <c r="AB10" s="64">
        <f>'Annexe 4'!AE8</f>
        <v>35656.367334025272</v>
      </c>
      <c r="AC10" s="64">
        <f t="shared" si="12"/>
        <v>31381.493027096934</v>
      </c>
      <c r="AD10" s="64">
        <f t="shared" si="5"/>
        <v>-4274.8743069283373</v>
      </c>
      <c r="AE10" s="67">
        <f>AD10/POWER((1+'1.Paramètres et Notes'!$C$26),($A10-1))</f>
        <v>-3282.6577619651021</v>
      </c>
      <c r="AF10" s="81">
        <v>5</v>
      </c>
      <c r="AG10" s="64">
        <f>'Annexe 4'!T11</f>
        <v>31844.390617542824</v>
      </c>
      <c r="AH10" s="64">
        <f t="shared" si="13"/>
        <v>28660.6575159272</v>
      </c>
      <c r="AI10" s="64">
        <f t="shared" si="6"/>
        <v>-3183.733101615624</v>
      </c>
      <c r="AJ10" s="67">
        <f>AI10/POWER((1+'1.Paramètres et Notes'!$C$26),($A10-1))</f>
        <v>-2444.7750805457677</v>
      </c>
    </row>
    <row r="11" spans="1:36" x14ac:dyDescent="0.25">
      <c r="A11" s="57">
        <v>8</v>
      </c>
      <c r="B11" s="69">
        <v>6</v>
      </c>
      <c r="C11" s="1">
        <f>'Annexe 4'!B12</f>
        <v>21302.794670085103</v>
      </c>
      <c r="D11" s="1">
        <f t="shared" si="7"/>
        <v>19695.670125594224</v>
      </c>
      <c r="E11" s="1">
        <f t="shared" si="0"/>
        <v>-1607.1245444908782</v>
      </c>
      <c r="F11" s="67">
        <f>E11/POWER((1+'1.Paramètres et Notes'!$C$26),(A11-1))</f>
        <v>-1180.960850331852</v>
      </c>
      <c r="G11" s="69">
        <v>6</v>
      </c>
      <c r="H11" s="64">
        <f>'Annexe 4'!B12</f>
        <v>21302.794670085103</v>
      </c>
      <c r="I11" s="64">
        <f t="shared" si="8"/>
        <v>19695.670125594224</v>
      </c>
      <c r="J11" s="64">
        <f t="shared" si="1"/>
        <v>-1607.1245444908782</v>
      </c>
      <c r="K11" s="67">
        <f>J11/POWER((1+'1.Paramètres et Notes'!$C$26),($A11-1))</f>
        <v>-1180.960850331852</v>
      </c>
      <c r="L11" s="72">
        <v>6</v>
      </c>
      <c r="M11" s="64">
        <f>'Annexe 4'!M12</f>
        <v>30076.320060367889</v>
      </c>
      <c r="N11" s="64">
        <f t="shared" si="9"/>
        <v>28280.057373846252</v>
      </c>
      <c r="O11" s="64">
        <f t="shared" si="2"/>
        <v>-1796.2626865216371</v>
      </c>
      <c r="P11" s="67">
        <f>O11/POWER((1+'1.Paramètres et Notes'!$C$26),($A11-1))</f>
        <v>-1319.9449395292399</v>
      </c>
      <c r="Q11" s="72">
        <v>6</v>
      </c>
      <c r="R11" s="64">
        <f>'Annexe 4'!M12</f>
        <v>30076.320060367889</v>
      </c>
      <c r="S11" s="64">
        <f t="shared" si="10"/>
        <v>28280.057373846252</v>
      </c>
      <c r="T11" s="64">
        <f t="shared" si="3"/>
        <v>-1796.2626865216371</v>
      </c>
      <c r="U11" s="67">
        <f>T11/POWER((1+'1.Paramètres et Notes'!$C$26),($A11-1))</f>
        <v>-1319.9449395292399</v>
      </c>
      <c r="V11" s="72">
        <v>6</v>
      </c>
      <c r="W11" s="64">
        <f>'Annexe 4'!AC9</f>
        <v>38356.822803690389</v>
      </c>
      <c r="X11" s="64">
        <f t="shared" si="11"/>
        <v>33946.246443337433</v>
      </c>
      <c r="Y11" s="64">
        <f t="shared" si="4"/>
        <v>-4410.5763603529558</v>
      </c>
      <c r="Z11" s="67">
        <f>Y11/POWER((1+'1.Paramètres et Notes'!$C$26),($A11-1))</f>
        <v>-3241.0170243688635</v>
      </c>
      <c r="AA11" s="72">
        <v>6</v>
      </c>
      <c r="AB11" s="64">
        <f>'Annexe 4'!AE9</f>
        <v>37849.432458468669</v>
      </c>
      <c r="AC11" s="64">
        <f t="shared" si="12"/>
        <v>33497.199925850342</v>
      </c>
      <c r="AD11" s="64">
        <f t="shared" si="5"/>
        <v>-4352.2325326183272</v>
      </c>
      <c r="AE11" s="67">
        <f>AD11/POWER((1+'1.Paramètres et Notes'!$C$26),($A11-1))</f>
        <v>-3198.1443194193357</v>
      </c>
      <c r="AF11" s="81">
        <v>6</v>
      </c>
      <c r="AG11" s="64">
        <f>'Annexe 4'!T12</f>
        <v>33446.019442651334</v>
      </c>
      <c r="AH11" s="64">
        <f t="shared" si="13"/>
        <v>30246.851891213086</v>
      </c>
      <c r="AI11" s="64">
        <f t="shared" si="6"/>
        <v>-3199.1675514382478</v>
      </c>
      <c r="AJ11" s="67">
        <f>AI11/POWER((1+'1.Paramètres et Notes'!$C$26),($A11-1))</f>
        <v>-2350.8393576911276</v>
      </c>
    </row>
    <row r="12" spans="1:36" x14ac:dyDescent="0.25">
      <c r="A12" s="57">
        <v>9</v>
      </c>
      <c r="B12" s="69">
        <v>7</v>
      </c>
      <c r="C12" s="1">
        <f>'Annexe 4'!B13</f>
        <v>22104.817745655128</v>
      </c>
      <c r="D12" s="1">
        <f t="shared" si="7"/>
        <v>20498.929846609099</v>
      </c>
      <c r="E12" s="1">
        <f t="shared" si="0"/>
        <v>-1605.8878990460289</v>
      </c>
      <c r="F12" s="67">
        <f>E12/POWER((1+'1.Paramètres et Notes'!$C$26),(A12-1))</f>
        <v>-1129.2364861884341</v>
      </c>
      <c r="G12" s="69">
        <v>7</v>
      </c>
      <c r="H12" s="64">
        <f>'Annexe 4'!B13</f>
        <v>22104.817745655128</v>
      </c>
      <c r="I12" s="64">
        <f t="shared" si="8"/>
        <v>20498.929846609099</v>
      </c>
      <c r="J12" s="64">
        <f t="shared" si="1"/>
        <v>-1605.8878990460289</v>
      </c>
      <c r="K12" s="67">
        <f>J12/POWER((1+'1.Paramètres et Notes'!$C$26),($A12-1))</f>
        <v>-1129.2364861884341</v>
      </c>
      <c r="L12" s="72">
        <v>7</v>
      </c>
      <c r="M12" s="64">
        <f>'Annexe 4'!M13</f>
        <v>30961.134801246753</v>
      </c>
      <c r="N12" s="64">
        <f t="shared" si="9"/>
        <v>29181.828653325414</v>
      </c>
      <c r="O12" s="64">
        <f t="shared" si="2"/>
        <v>-1779.3061479213393</v>
      </c>
      <c r="P12" s="67">
        <f>O12/POWER((1+'1.Paramètres et Notes'!$C$26),($A12-1))</f>
        <v>-1251.1816195425363</v>
      </c>
      <c r="Q12" s="72">
        <v>7</v>
      </c>
      <c r="R12" s="64">
        <f>'Annexe 4'!M13</f>
        <v>30961.134801246753</v>
      </c>
      <c r="S12" s="64">
        <f t="shared" si="10"/>
        <v>29181.828653325414</v>
      </c>
      <c r="T12" s="64">
        <f t="shared" si="3"/>
        <v>-1779.3061479213393</v>
      </c>
      <c r="U12" s="67">
        <f>T12/POWER((1+'1.Paramètres et Notes'!$C$26),($A12-1))</f>
        <v>-1251.1816195425363</v>
      </c>
      <c r="V12" s="72">
        <v>7</v>
      </c>
      <c r="W12" s="64">
        <f>'Annexe 4'!AC10</f>
        <v>40603.043592974209</v>
      </c>
      <c r="X12" s="64">
        <f t="shared" si="11"/>
        <v>36134.358557561194</v>
      </c>
      <c r="Y12" s="64">
        <f t="shared" si="4"/>
        <v>-4468.6850354130147</v>
      </c>
      <c r="Z12" s="67">
        <f>Y12/POWER((1+'1.Paramètres et Notes'!$C$26),($A12-1))</f>
        <v>-3142.3128540107359</v>
      </c>
      <c r="AA12" s="72">
        <v>7</v>
      </c>
      <c r="AB12" s="64">
        <f>'Annexe 4'!AE10</f>
        <v>40065.93987061613</v>
      </c>
      <c r="AC12" s="64">
        <f t="shared" si="12"/>
        <v>35656.367334025272</v>
      </c>
      <c r="AD12" s="64">
        <f t="shared" si="5"/>
        <v>-4409.5725365908584</v>
      </c>
      <c r="AE12" s="67">
        <f>AD12/POWER((1+'1.Paramètres et Notes'!$C$26),($A12-1))</f>
        <v>-3100.7458240210312</v>
      </c>
      <c r="AF12" s="81">
        <v>7</v>
      </c>
      <c r="AG12" s="64">
        <f>'Annexe 4'!T13</f>
        <v>35044.080219963769</v>
      </c>
      <c r="AH12" s="64">
        <f t="shared" si="13"/>
        <v>31844.390617542824</v>
      </c>
      <c r="AI12" s="64">
        <f t="shared" si="6"/>
        <v>-3199.6896024209454</v>
      </c>
      <c r="AJ12" s="67">
        <f>AI12/POWER((1+'1.Paramètres et Notes'!$C$26),($A12-1))</f>
        <v>-2249.9741393393069</v>
      </c>
    </row>
    <row r="13" spans="1:36" x14ac:dyDescent="0.25">
      <c r="A13" s="57">
        <v>10</v>
      </c>
      <c r="B13" s="69">
        <v>8</v>
      </c>
      <c r="C13" s="1">
        <f>'Annexe 4'!B14</f>
        <v>22902.466708009088</v>
      </c>
      <c r="D13" s="1">
        <f t="shared" si="7"/>
        <v>21302.794670085103</v>
      </c>
      <c r="E13" s="1">
        <f t="shared" si="0"/>
        <v>-1599.672037923985</v>
      </c>
      <c r="F13" s="67">
        <f>E13/POWER((1+'1.Paramètres et Notes'!$C$26),(A13-1))</f>
        <v>-1076.426397221157</v>
      </c>
      <c r="G13" s="69">
        <v>8</v>
      </c>
      <c r="H13" s="64">
        <f>'Annexe 4'!B14</f>
        <v>22902.466708009088</v>
      </c>
      <c r="I13" s="64">
        <f t="shared" si="8"/>
        <v>21302.794670085103</v>
      </c>
      <c r="J13" s="64">
        <f t="shared" si="1"/>
        <v>-1599.672037923985</v>
      </c>
      <c r="K13" s="67">
        <f>J13/POWER((1+'1.Paramètres et Notes'!$C$26),($A13-1))</f>
        <v>-1076.426397221157</v>
      </c>
      <c r="L13" s="72">
        <v>8</v>
      </c>
      <c r="M13" s="64">
        <f>'Annexe 4'!M14</f>
        <v>31833.83937030446</v>
      </c>
      <c r="N13" s="64">
        <f t="shared" si="9"/>
        <v>30076.320060367889</v>
      </c>
      <c r="O13" s="64">
        <f t="shared" si="2"/>
        <v>-1757.5193099365715</v>
      </c>
      <c r="P13" s="67">
        <f>O13/POWER((1+'1.Paramètres et Notes'!$C$26),($A13-1))</f>
        <v>-1182.6425254621699</v>
      </c>
      <c r="Q13" s="72">
        <v>8</v>
      </c>
      <c r="R13" s="64">
        <f>'Annexe 4'!M14</f>
        <v>31833.83937030446</v>
      </c>
      <c r="S13" s="64">
        <f t="shared" si="10"/>
        <v>30076.320060367889</v>
      </c>
      <c r="T13" s="64">
        <f t="shared" si="3"/>
        <v>-1757.5193099365715</v>
      </c>
      <c r="U13" s="67">
        <f>T13/POWER((1+'1.Paramètres et Notes'!$C$26),($A13-1))</f>
        <v>-1182.6425254621699</v>
      </c>
      <c r="V13" s="72">
        <v>8</v>
      </c>
      <c r="W13" s="64">
        <f>'Annexe 4'!AC11</f>
        <v>42861.586201544531</v>
      </c>
      <c r="X13" s="64">
        <f t="shared" si="11"/>
        <v>38356.822803690389</v>
      </c>
      <c r="Y13" s="64">
        <f t="shared" si="4"/>
        <v>-4504.7633978541417</v>
      </c>
      <c r="Z13" s="67">
        <f>Y13/POWER((1+'1.Paramètres et Notes'!$C$26),($A13-1))</f>
        <v>-3031.2752362533283</v>
      </c>
      <c r="AA13" s="72">
        <v>8</v>
      </c>
      <c r="AB13" s="64">
        <f>'Annexe 4'!AE11</f>
        <v>42294.606107002925</v>
      </c>
      <c r="AC13" s="64">
        <f t="shared" si="12"/>
        <v>37849.432458468669</v>
      </c>
      <c r="AD13" s="64">
        <f t="shared" si="5"/>
        <v>-4445.1736485342553</v>
      </c>
      <c r="AE13" s="67">
        <f>AD13/POWER((1+'1.Paramètres et Notes'!$C$26),($A13-1))</f>
        <v>-2991.177030089169</v>
      </c>
      <c r="AF13" s="81">
        <v>8</v>
      </c>
      <c r="AG13" s="64">
        <f>'Annexe 4'!T14</f>
        <v>36630.565751275892</v>
      </c>
      <c r="AH13" s="64">
        <f t="shared" si="13"/>
        <v>33446.019442651334</v>
      </c>
      <c r="AI13" s="64">
        <f t="shared" si="6"/>
        <v>-3184.5463086245582</v>
      </c>
      <c r="AJ13" s="67">
        <f>AI13/POWER((1+'1.Paramètres et Notes'!$C$26),($A13-1))</f>
        <v>-2142.8953113572898</v>
      </c>
    </row>
    <row r="14" spans="1:36" x14ac:dyDescent="0.25">
      <c r="A14" s="57">
        <v>11</v>
      </c>
      <c r="B14" s="69">
        <v>9</v>
      </c>
      <c r="C14" s="1">
        <f>'Annexe 4'!B15</f>
        <v>23693.136005108729</v>
      </c>
      <c r="D14" s="1">
        <f t="shared" si="7"/>
        <v>22104.817745655128</v>
      </c>
      <c r="E14" s="1">
        <f t="shared" si="0"/>
        <v>-1588.3182594536011</v>
      </c>
      <c r="F14" s="67">
        <f>E14/POWER((1+'1.Paramètres et Notes'!$C$26),(A14-1))</f>
        <v>-1022.7620951359502</v>
      </c>
      <c r="G14" s="69">
        <v>9</v>
      </c>
      <c r="H14" s="64">
        <f>'Annexe 4'!B15</f>
        <v>23693.136005108729</v>
      </c>
      <c r="I14" s="64">
        <f t="shared" si="8"/>
        <v>22104.817745655128</v>
      </c>
      <c r="J14" s="64">
        <f t="shared" si="1"/>
        <v>-1588.3182594536011</v>
      </c>
      <c r="K14" s="67">
        <f>J14/POWER((1+'1.Paramètres et Notes'!$C$26),($A14-1))</f>
        <v>-1022.7620951359502</v>
      </c>
      <c r="L14" s="72">
        <v>9</v>
      </c>
      <c r="M14" s="64">
        <f>'Annexe 4'!M15</f>
        <v>32691.974285772012</v>
      </c>
      <c r="N14" s="64">
        <f t="shared" si="9"/>
        <v>30961.134801246753</v>
      </c>
      <c r="O14" s="64">
        <f t="shared" si="2"/>
        <v>-1730.8394845252587</v>
      </c>
      <c r="P14" s="67">
        <f>O14/POWER((1+'1.Paramètres et Notes'!$C$26),($A14-1))</f>
        <v>-1114.5354572364249</v>
      </c>
      <c r="Q14" s="72">
        <v>9</v>
      </c>
      <c r="R14" s="64">
        <f>'Annexe 4'!M15</f>
        <v>32691.974285772012</v>
      </c>
      <c r="S14" s="64">
        <f t="shared" si="10"/>
        <v>30961.134801246753</v>
      </c>
      <c r="T14" s="64">
        <f t="shared" si="3"/>
        <v>-1730.8394845252587</v>
      </c>
      <c r="U14" s="67">
        <f>T14/POWER((1+'1.Paramètres et Notes'!$C$26),($A14-1))</f>
        <v>-1114.5354572364249</v>
      </c>
      <c r="V14" s="72">
        <v>9</v>
      </c>
      <c r="W14" s="64">
        <f>'Annexe 4'!AC12</f>
        <v>45120.258131940856</v>
      </c>
      <c r="X14" s="64">
        <f t="shared" si="11"/>
        <v>40603.043592974209</v>
      </c>
      <c r="Y14" s="64">
        <f t="shared" si="4"/>
        <v>-4517.2145389666475</v>
      </c>
      <c r="Z14" s="67">
        <f>Y14/POWER((1+'1.Paramètres et Notes'!$C$26),($A14-1))</f>
        <v>-2908.7594873092039</v>
      </c>
      <c r="AA14" s="72">
        <v>9</v>
      </c>
      <c r="AB14" s="64">
        <f>'Annexe 4'!AE12</f>
        <v>44523.399954525397</v>
      </c>
      <c r="AC14" s="64">
        <f t="shared" si="12"/>
        <v>40065.93987061613</v>
      </c>
      <c r="AD14" s="64">
        <f t="shared" si="5"/>
        <v>-4457.4600839092673</v>
      </c>
      <c r="AE14" s="67">
        <f>AD14/POWER((1+'1.Paramètres et Notes'!$C$26),($A14-1))</f>
        <v>-2870.2819395731367</v>
      </c>
      <c r="AF14" s="81">
        <v>9</v>
      </c>
      <c r="AG14" s="64">
        <f>'Annexe 4'!T15</f>
        <v>38197.181592726592</v>
      </c>
      <c r="AH14" s="64">
        <f t="shared" si="13"/>
        <v>35044.080219963769</v>
      </c>
      <c r="AI14" s="64">
        <f t="shared" si="6"/>
        <v>-3153.1013727628233</v>
      </c>
      <c r="AJ14" s="67">
        <f>AI14/POWER((1+'1.Paramètres et Notes'!$C$26),($A14-1))</f>
        <v>-2030.3692581689122</v>
      </c>
    </row>
    <row r="15" spans="1:36" x14ac:dyDescent="0.25">
      <c r="A15" s="57">
        <v>12</v>
      </c>
      <c r="B15" s="69">
        <v>10</v>
      </c>
      <c r="C15" s="1">
        <f>'Annexe 4'!B16</f>
        <v>24474.160241867754</v>
      </c>
      <c r="D15" s="1">
        <f t="shared" si="7"/>
        <v>22902.466708009088</v>
      </c>
      <c r="E15" s="1">
        <f t="shared" si="0"/>
        <v>-1571.6935338586663</v>
      </c>
      <c r="F15" s="67">
        <f>E15/POWER((1+'1.Paramètres et Notes'!$C$26),(A15-1))</f>
        <v>-968.47557331982614</v>
      </c>
      <c r="G15" s="69">
        <v>10</v>
      </c>
      <c r="H15" s="64">
        <f>'Annexe 4'!B16</f>
        <v>24474.160241867754</v>
      </c>
      <c r="I15" s="64">
        <f t="shared" si="8"/>
        <v>22902.466708009088</v>
      </c>
      <c r="J15" s="64">
        <f t="shared" si="1"/>
        <v>-1571.6935338586663</v>
      </c>
      <c r="K15" s="67">
        <f>J15/POWER((1+'1.Paramètres et Notes'!$C$26),($A15-1))</f>
        <v>-968.47557331982614</v>
      </c>
      <c r="L15" s="72">
        <v>10</v>
      </c>
      <c r="M15" s="64">
        <f>'Annexe 4'!M16</f>
        <v>33533.065292226805</v>
      </c>
      <c r="N15" s="64">
        <f t="shared" si="9"/>
        <v>31833.83937030446</v>
      </c>
      <c r="O15" s="64">
        <f t="shared" si="2"/>
        <v>-1699.2259219223452</v>
      </c>
      <c r="P15" s="67">
        <f>O15/POWER((1+'1.Paramètres et Notes'!$C$26),($A15-1))</f>
        <v>-1047.0608699988697</v>
      </c>
      <c r="Q15" s="72">
        <v>10</v>
      </c>
      <c r="R15" s="64">
        <f>'Annexe 4'!M16</f>
        <v>33533.065292226805</v>
      </c>
      <c r="S15" s="64">
        <f t="shared" si="10"/>
        <v>31833.83937030446</v>
      </c>
      <c r="T15" s="64">
        <f t="shared" si="3"/>
        <v>-1699.2259219223452</v>
      </c>
      <c r="U15" s="67">
        <f>T15/POWER((1+'1.Paramètres et Notes'!$C$26),($A15-1))</f>
        <v>-1047.0608699988697</v>
      </c>
      <c r="V15" s="72">
        <v>10</v>
      </c>
      <c r="W15" s="64">
        <f>'Annexe 4'!AC13</f>
        <v>47366.205908107731</v>
      </c>
      <c r="X15" s="64">
        <f t="shared" si="11"/>
        <v>42861.586201544531</v>
      </c>
      <c r="Y15" s="64">
        <f t="shared" si="4"/>
        <v>-4504.6197065632005</v>
      </c>
      <c r="Z15" s="67">
        <f>Y15/POWER((1+'1.Paramètres et Notes'!$C$26),($A15-1))</f>
        <v>-2775.7409818890865</v>
      </c>
      <c r="AA15" s="72">
        <v>10</v>
      </c>
      <c r="AB15" s="64">
        <f>'Annexe 4'!AE13</f>
        <v>46739.637965018206</v>
      </c>
      <c r="AC15" s="64">
        <f t="shared" si="12"/>
        <v>42294.606107002925</v>
      </c>
      <c r="AD15" s="64">
        <f t="shared" si="5"/>
        <v>-4445.0318580152816</v>
      </c>
      <c r="AE15" s="67">
        <f>AD15/POWER((1+'1.Paramètres et Notes'!$C$26),($A15-1))</f>
        <v>-2739.0230247669633</v>
      </c>
      <c r="AF15" s="81">
        <v>10</v>
      </c>
      <c r="AG15" s="64">
        <f>'Annexe 4'!T16</f>
        <v>39735.414248551155</v>
      </c>
      <c r="AH15" s="64">
        <f t="shared" si="13"/>
        <v>36630.565751275892</v>
      </c>
      <c r="AI15" s="64">
        <f t="shared" si="6"/>
        <v>-3104.8484972752631</v>
      </c>
      <c r="AJ15" s="67">
        <f>AI15/POWER((1+'1.Paramètres et Notes'!$C$26),($A15-1))</f>
        <v>-1913.2037281386827</v>
      </c>
    </row>
    <row r="16" spans="1:36" x14ac:dyDescent="0.25">
      <c r="A16" s="57">
        <v>13</v>
      </c>
      <c r="B16" s="69">
        <v>11</v>
      </c>
      <c r="C16" s="1">
        <f>'Annexe 4'!B17</f>
        <v>25242.828453193</v>
      </c>
      <c r="D16" s="1">
        <f t="shared" si="7"/>
        <v>23693.136005108729</v>
      </c>
      <c r="E16" s="1">
        <f t="shared" si="0"/>
        <v>-1549.6924480842717</v>
      </c>
      <c r="F16" s="67">
        <f>E16/POWER((1+'1.Paramètres et Notes'!$C$26),(A16-1))</f>
        <v>-913.79763829066962</v>
      </c>
      <c r="G16" s="69">
        <v>11</v>
      </c>
      <c r="H16" s="64">
        <f>'Annexe 4'!B17</f>
        <v>25242.828453193</v>
      </c>
      <c r="I16" s="64">
        <f t="shared" si="8"/>
        <v>23693.136005108729</v>
      </c>
      <c r="J16" s="64">
        <f t="shared" si="1"/>
        <v>-1549.6924480842717</v>
      </c>
      <c r="K16" s="67">
        <f>J16/POWER((1+'1.Paramètres et Notes'!$C$26),($A16-1))</f>
        <v>-913.79763829066962</v>
      </c>
      <c r="L16" s="72">
        <v>11</v>
      </c>
      <c r="M16" s="64">
        <f>'Annexe 4'!M17</f>
        <v>34354.634961330019</v>
      </c>
      <c r="N16" s="64">
        <f t="shared" si="9"/>
        <v>32691.974285772012</v>
      </c>
      <c r="O16" s="64">
        <f t="shared" si="2"/>
        <v>-1662.6606755580069</v>
      </c>
      <c r="P16" s="67">
        <f>O16/POWER((1+'1.Paramètres et Notes'!$C$26),($A16-1))</f>
        <v>-980.41091990986786</v>
      </c>
      <c r="Q16" s="72">
        <v>11</v>
      </c>
      <c r="R16" s="64">
        <f>'Annexe 4'!M17</f>
        <v>34354.634961330019</v>
      </c>
      <c r="S16" s="64">
        <f t="shared" si="10"/>
        <v>32691.974285772012</v>
      </c>
      <c r="T16" s="64">
        <f t="shared" si="3"/>
        <v>-1662.6606755580069</v>
      </c>
      <c r="U16" s="67">
        <f>T16/POWER((1+'1.Paramètres et Notes'!$C$26),($A16-1))</f>
        <v>-980.41091990986786</v>
      </c>
      <c r="V16" s="72">
        <v>11</v>
      </c>
      <c r="W16" s="64">
        <f>'Annexe 4'!AC14</f>
        <v>49586.026508536073</v>
      </c>
      <c r="X16" s="64">
        <f t="shared" si="11"/>
        <v>45120.258131940856</v>
      </c>
      <c r="Y16" s="64">
        <f t="shared" si="4"/>
        <v>-4465.768376595217</v>
      </c>
      <c r="Z16" s="67">
        <f>Y16/POWER((1+'1.Paramètres et Notes'!$C$26),($A16-1))</f>
        <v>-2633.302240538475</v>
      </c>
      <c r="AA16" s="72">
        <v>11</v>
      </c>
      <c r="AB16" s="64">
        <f>'Annexe 4'!AE14</f>
        <v>48930.094414339816</v>
      </c>
      <c r="AC16" s="64">
        <f t="shared" si="12"/>
        <v>44523.399954525397</v>
      </c>
      <c r="AD16" s="64">
        <f t="shared" si="5"/>
        <v>-4406.6944598144182</v>
      </c>
      <c r="AE16" s="67">
        <f>AD16/POWER((1+'1.Paramètres et Notes'!$C$26),($A16-1))</f>
        <v>-2598.4684864567503</v>
      </c>
      <c r="AF16" s="81">
        <v>11</v>
      </c>
      <c r="AG16" s="64">
        <f>'Annexe 4'!T17</f>
        <v>41236.605041019771</v>
      </c>
      <c r="AH16" s="64">
        <f t="shared" si="13"/>
        <v>38197.181592726592</v>
      </c>
      <c r="AI16" s="64">
        <f t="shared" si="6"/>
        <v>-3039.4234482931788</v>
      </c>
      <c r="AJ16" s="67">
        <f>AI16/POWER((1+'1.Paramètres et Notes'!$C$26),($A16-1))</f>
        <v>-1792.2381774842042</v>
      </c>
    </row>
    <row r="17" spans="1:36" x14ac:dyDescent="0.25">
      <c r="A17" s="57">
        <v>14</v>
      </c>
      <c r="B17" s="69">
        <v>12</v>
      </c>
      <c r="C17" s="1">
        <f>'Annexe 4'!B18</f>
        <v>25996.399207279301</v>
      </c>
      <c r="D17" s="1">
        <f t="shared" si="7"/>
        <v>24474.160241867754</v>
      </c>
      <c r="E17" s="1">
        <f t="shared" si="0"/>
        <v>-1522.2389654115468</v>
      </c>
      <c r="F17" s="67">
        <f>E17/POWER((1+'1.Paramètres et Notes'!$C$26),(A17-1))</f>
        <v>-858.95627903717241</v>
      </c>
      <c r="G17" s="69">
        <v>12</v>
      </c>
      <c r="H17" s="64">
        <f>'Annexe 4'!B18</f>
        <v>25996.399207279301</v>
      </c>
      <c r="I17" s="64">
        <f t="shared" si="8"/>
        <v>24474.160241867754</v>
      </c>
      <c r="J17" s="64">
        <f t="shared" si="1"/>
        <v>-1522.2389654115468</v>
      </c>
      <c r="K17" s="67">
        <f>J17/POWER((1+'1.Paramètres et Notes'!$C$26),($A17-1))</f>
        <v>-858.95627903717241</v>
      </c>
      <c r="L17" s="72">
        <v>12</v>
      </c>
      <c r="M17" s="64">
        <f>'Annexe 4'!M18</f>
        <v>35154.21461722043</v>
      </c>
      <c r="N17" s="64">
        <f t="shared" si="9"/>
        <v>33533.065292226805</v>
      </c>
      <c r="O17" s="64">
        <f t="shared" si="2"/>
        <v>-1621.1493249936248</v>
      </c>
      <c r="P17" s="67">
        <f>O17/POWER((1+'1.Paramètres et Notes'!$C$26),($A17-1))</f>
        <v>-914.76858995241753</v>
      </c>
      <c r="Q17" s="72">
        <v>12</v>
      </c>
      <c r="R17" s="64">
        <f>'Annexe 4'!M18</f>
        <v>35154.21461722043</v>
      </c>
      <c r="S17" s="64">
        <f t="shared" si="10"/>
        <v>33533.065292226805</v>
      </c>
      <c r="T17" s="64">
        <f t="shared" si="3"/>
        <v>-1621.1493249936248</v>
      </c>
      <c r="U17" s="67">
        <f>T17/POWER((1+'1.Paramètres et Notes'!$C$26),($A17-1))</f>
        <v>-914.76858995241753</v>
      </c>
      <c r="V17" s="72">
        <v>12</v>
      </c>
      <c r="W17" s="64">
        <f>'Annexe 4'!AC15</f>
        <v>51765.892307982234</v>
      </c>
      <c r="X17" s="64">
        <f t="shared" si="11"/>
        <v>47366.205908107731</v>
      </c>
      <c r="Y17" s="64">
        <f t="shared" si="4"/>
        <v>-4399.686399874503</v>
      </c>
      <c r="Z17" s="67">
        <f>Y17/POWER((1+'1.Paramètres et Notes'!$C$26),($A17-1))</f>
        <v>-2482.6182648300178</v>
      </c>
      <c r="AA17" s="72">
        <v>12</v>
      </c>
      <c r="AB17" s="64">
        <f>'Annexe 4'!AE15</f>
        <v>51081.124591341992</v>
      </c>
      <c r="AC17" s="64">
        <f t="shared" si="12"/>
        <v>46739.637965018206</v>
      </c>
      <c r="AD17" s="64">
        <f t="shared" si="5"/>
        <v>-4341.4866263237855</v>
      </c>
      <c r="AE17" s="67">
        <f>AD17/POWER((1+'1.Paramètres et Notes'!$C$26),($A17-1))</f>
        <v>-2449.7777831015692</v>
      </c>
      <c r="AF17" s="81">
        <v>12</v>
      </c>
      <c r="AG17" s="64">
        <f>'Annexe 4'!T18</f>
        <v>42692.02881662974</v>
      </c>
      <c r="AH17" s="64">
        <f t="shared" si="13"/>
        <v>39735.414248551155</v>
      </c>
      <c r="AI17" s="64">
        <f t="shared" si="6"/>
        <v>-2956.6145680785849</v>
      </c>
      <c r="AJ17" s="67">
        <f>AI17/POWER((1+'1.Paramètres et Notes'!$C$26),($A17-1))</f>
        <v>-1668.3337541929761</v>
      </c>
    </row>
    <row r="18" spans="1:36" x14ac:dyDescent="0.25">
      <c r="A18" s="57">
        <v>15</v>
      </c>
      <c r="B18" s="69">
        <v>13</v>
      </c>
      <c r="C18" s="1">
        <f>'Annexe 4'!B19</f>
        <v>26732.116427814864</v>
      </c>
      <c r="D18" s="1">
        <f t="shared" si="7"/>
        <v>25242.828453193</v>
      </c>
      <c r="E18" s="1">
        <f t="shared" si="0"/>
        <v>-1489.2879746218641</v>
      </c>
      <c r="F18" s="67">
        <f>E18/POWER((1+'1.Paramètres et Notes'!$C$26),(A18-1))</f>
        <v>-804.17509032636121</v>
      </c>
      <c r="G18" s="69">
        <v>13</v>
      </c>
      <c r="H18" s="64">
        <f>'Annexe 4'!B19</f>
        <v>26732.116427814864</v>
      </c>
      <c r="I18" s="64">
        <f t="shared" si="8"/>
        <v>25242.828453193</v>
      </c>
      <c r="J18" s="64">
        <f t="shared" si="1"/>
        <v>-1489.2879746218641</v>
      </c>
      <c r="K18" s="67">
        <f>J18/POWER((1+'1.Paramètres et Notes'!$C$26),($A18-1))</f>
        <v>-804.17509032636121</v>
      </c>
      <c r="L18" s="72">
        <v>13</v>
      </c>
      <c r="M18" s="64">
        <f>'Annexe 4'!M19</f>
        <v>35929.356508251971</v>
      </c>
      <c r="N18" s="64">
        <f t="shared" si="9"/>
        <v>34354.634961330019</v>
      </c>
      <c r="O18" s="64">
        <f t="shared" si="2"/>
        <v>-1574.7215469219518</v>
      </c>
      <c r="P18" s="67">
        <f>O18/POWER((1+'1.Paramètres et Notes'!$C$26),($A18-1))</f>
        <v>-850.30690089091695</v>
      </c>
      <c r="Q18" s="72">
        <v>13</v>
      </c>
      <c r="R18" s="64">
        <f>'Annexe 4'!M19</f>
        <v>35929.356508251971</v>
      </c>
      <c r="S18" s="64">
        <f t="shared" si="10"/>
        <v>34354.634961330019</v>
      </c>
      <c r="T18" s="64">
        <f t="shared" si="3"/>
        <v>-1574.7215469219518</v>
      </c>
      <c r="U18" s="67">
        <f>T18/POWER((1+'1.Paramètres et Notes'!$C$26),($A18-1))</f>
        <v>-850.30690089091695</v>
      </c>
      <c r="V18" s="72">
        <v>13</v>
      </c>
      <c r="W18" s="64">
        <f>'Annexe 4'!AC16</f>
        <v>53891.688072041354</v>
      </c>
      <c r="X18" s="64">
        <f t="shared" si="11"/>
        <v>49586.026508536073</v>
      </c>
      <c r="Y18" s="64">
        <f t="shared" si="4"/>
        <v>-4305.6615635052804</v>
      </c>
      <c r="Z18" s="67">
        <f>Y18/POWER((1+'1.Paramètres et Notes'!$C$26),($A18-1))</f>
        <v>-2324.9403981964897</v>
      </c>
      <c r="AA18" s="72">
        <v>13</v>
      </c>
      <c r="AB18" s="64">
        <f>'Annexe 4'!AE16</f>
        <v>53178.799980256459</v>
      </c>
      <c r="AC18" s="64">
        <f t="shared" si="12"/>
        <v>48930.094414339816</v>
      </c>
      <c r="AD18" s="64">
        <f t="shared" si="5"/>
        <v>-4248.7055659166435</v>
      </c>
      <c r="AE18" s="67">
        <f>AD18/POWER((1+'1.Paramètres et Notes'!$C$26),($A18-1))</f>
        <v>-2294.1857051579595</v>
      </c>
      <c r="AF18" s="81">
        <v>13</v>
      </c>
      <c r="AG18" s="64">
        <f>'Annexe 4'!T19</f>
        <v>44092.976531208311</v>
      </c>
      <c r="AH18" s="64">
        <f t="shared" si="13"/>
        <v>41236.605041019771</v>
      </c>
      <c r="AI18" s="64">
        <f t="shared" si="6"/>
        <v>-2856.3714901885396</v>
      </c>
      <c r="AJ18" s="67">
        <f>AI18/POWER((1+'1.Paramètres et Notes'!$C$26),($A18-1))</f>
        <v>-1542.3630891206483</v>
      </c>
    </row>
    <row r="19" spans="1:36" x14ac:dyDescent="0.25">
      <c r="A19" s="57">
        <v>16</v>
      </c>
      <c r="B19" s="69">
        <v>14</v>
      </c>
      <c r="C19" s="1">
        <f>'Annexe 4'!B20</f>
        <v>27447.225812475132</v>
      </c>
      <c r="D19" s="1">
        <f t="shared" si="7"/>
        <v>25996.399207279301</v>
      </c>
      <c r="E19" s="1">
        <f t="shared" si="0"/>
        <v>-1450.8266051958308</v>
      </c>
      <c r="F19" s="67">
        <f>E19/POWER((1+'1.Paramètres et Notes'!$C$26),(A19-1))</f>
        <v>-749.67176516027371</v>
      </c>
      <c r="G19" s="69">
        <v>14</v>
      </c>
      <c r="H19" s="64">
        <f>'Annexe 4'!B20</f>
        <v>27447.225812475132</v>
      </c>
      <c r="I19" s="64">
        <f t="shared" si="8"/>
        <v>25996.399207279301</v>
      </c>
      <c r="J19" s="64">
        <f t="shared" si="1"/>
        <v>-1450.8266051958308</v>
      </c>
      <c r="K19" s="67">
        <f>J19/POWER((1+'1.Paramètres et Notes'!$C$26),($A19-1))</f>
        <v>-749.67176516027371</v>
      </c>
      <c r="L19" s="72">
        <v>14</v>
      </c>
      <c r="M19" s="64">
        <f>'Annexe 4'!M20</f>
        <v>36677.646142708036</v>
      </c>
      <c r="N19" s="64">
        <f t="shared" si="9"/>
        <v>35154.21461722043</v>
      </c>
      <c r="O19" s="64">
        <f t="shared" si="2"/>
        <v>-1523.4315254876055</v>
      </c>
      <c r="P19" s="67">
        <f>O19/POWER((1+'1.Paramètres et Notes'!$C$26),($A19-1))</f>
        <v>-787.18821168774059</v>
      </c>
      <c r="Q19" s="72">
        <v>14</v>
      </c>
      <c r="R19" s="64">
        <f>'Annexe 4'!M20</f>
        <v>36677.646142708036</v>
      </c>
      <c r="S19" s="64">
        <f t="shared" si="10"/>
        <v>35154.21461722043</v>
      </c>
      <c r="T19" s="64">
        <f t="shared" si="3"/>
        <v>-1523.4315254876055</v>
      </c>
      <c r="U19" s="67">
        <f>T19/POWER((1+'1.Paramètres et Notes'!$C$26),($A19-1))</f>
        <v>-787.18821168774059</v>
      </c>
      <c r="V19" s="72">
        <v>14</v>
      </c>
      <c r="W19" s="64">
        <f>'Annexe 4'!AC17</f>
        <v>55949.158239496675</v>
      </c>
      <c r="X19" s="64">
        <f t="shared" si="11"/>
        <v>51765.892307982234</v>
      </c>
      <c r="Y19" s="64">
        <f t="shared" si="4"/>
        <v>-4183.265931514441</v>
      </c>
      <c r="Z19" s="67">
        <f>Y19/POWER((1+'1.Paramètres et Notes'!$C$26),($A19-1))</f>
        <v>-2161.5790224566249</v>
      </c>
      <c r="AA19" s="72">
        <v>14</v>
      </c>
      <c r="AB19" s="64">
        <f>'Annexe 4'!AE17</f>
        <v>55209.053594769124</v>
      </c>
      <c r="AC19" s="64">
        <f t="shared" si="12"/>
        <v>51081.124591341992</v>
      </c>
      <c r="AD19" s="64">
        <f t="shared" si="5"/>
        <v>-4127.9290034271326</v>
      </c>
      <c r="AE19" s="67">
        <f>AD19/POWER((1+'1.Paramètres et Notes'!$C$26),($A19-1))</f>
        <v>-2132.985300498955</v>
      </c>
      <c r="AF19" s="81">
        <v>14</v>
      </c>
      <c r="AG19" s="64">
        <f>'Annexe 4'!T20</f>
        <v>45430.840653113133</v>
      </c>
      <c r="AH19" s="64">
        <f t="shared" si="13"/>
        <v>42692.02881662974</v>
      </c>
      <c r="AI19" s="64">
        <f t="shared" si="6"/>
        <v>-2738.8118364833936</v>
      </c>
      <c r="AJ19" s="67">
        <f>AI19/POWER((1+'1.Paramètres et Notes'!$C$26),($A19-1))</f>
        <v>-1415.2000635673598</v>
      </c>
    </row>
    <row r="20" spans="1:36" x14ac:dyDescent="0.25">
      <c r="A20" s="57">
        <v>17</v>
      </c>
      <c r="B20" s="69">
        <v>15</v>
      </c>
      <c r="C20" s="1">
        <f>'Annexe 4'!B21</f>
        <v>28138.991714951786</v>
      </c>
      <c r="D20" s="1">
        <f t="shared" si="7"/>
        <v>26732.116427814864</v>
      </c>
      <c r="E20" s="1">
        <f t="shared" si="0"/>
        <v>-1406.8752871369215</v>
      </c>
      <c r="F20" s="67">
        <f>E20/POWER((1+'1.Paramètres et Notes'!$C$26),(A20-1))</f>
        <v>-695.65667048087403</v>
      </c>
      <c r="G20" s="69">
        <v>15</v>
      </c>
      <c r="H20" s="64">
        <f>'Annexe 4'!B21</f>
        <v>28138.991714951786</v>
      </c>
      <c r="I20" s="64">
        <f t="shared" si="8"/>
        <v>26732.116427814864</v>
      </c>
      <c r="J20" s="64">
        <f t="shared" si="1"/>
        <v>-1406.8752871369215</v>
      </c>
      <c r="K20" s="67">
        <f>J20/POWER((1+'1.Paramètres et Notes'!$C$26),($A20-1))</f>
        <v>-695.65667048087403</v>
      </c>
      <c r="L20" s="72">
        <v>15</v>
      </c>
      <c r="M20" s="64">
        <f>'Annexe 4'!M21</f>
        <v>37396.714702773905</v>
      </c>
      <c r="N20" s="64">
        <f t="shared" si="9"/>
        <v>35929.356508251971</v>
      </c>
      <c r="O20" s="64">
        <f t="shared" si="2"/>
        <v>-1467.3581945219339</v>
      </c>
      <c r="P20" s="67">
        <f>O20/POWER((1+'1.Paramètres et Notes'!$C$26),($A20-1))</f>
        <v>-725.56361273592404</v>
      </c>
      <c r="Q20" s="72">
        <v>15</v>
      </c>
      <c r="R20" s="64">
        <f>'Annexe 4'!M21</f>
        <v>37396.714702773905</v>
      </c>
      <c r="S20" s="64">
        <f t="shared" si="10"/>
        <v>35929.356508251971</v>
      </c>
      <c r="T20" s="64">
        <f t="shared" si="3"/>
        <v>-1467.3581945219339</v>
      </c>
      <c r="U20" s="67">
        <f>T20/POWER((1+'1.Paramètres et Notes'!$C$26),($A20-1))</f>
        <v>-725.56361273592404</v>
      </c>
      <c r="V20" s="72">
        <v>15</v>
      </c>
      <c r="W20" s="64">
        <f>'Annexe 4'!AC18</f>
        <v>57924.062443524323</v>
      </c>
      <c r="X20" s="64">
        <f t="shared" si="11"/>
        <v>53891.688072041354</v>
      </c>
      <c r="Y20" s="64">
        <f t="shared" si="4"/>
        <v>-4032.3743714829689</v>
      </c>
      <c r="Z20" s="67">
        <f>Y20/POWER((1+'1.Paramètres et Notes'!$C$26),($A20-1))</f>
        <v>-1993.8854247037773</v>
      </c>
      <c r="AA20" s="72">
        <v>15</v>
      </c>
      <c r="AB20" s="64">
        <f>'Annexe 4'!AE18</f>
        <v>57157.833441964882</v>
      </c>
      <c r="AC20" s="64">
        <f t="shared" si="12"/>
        <v>53178.799980256459</v>
      </c>
      <c r="AD20" s="64">
        <f t="shared" si="5"/>
        <v>-3979.0334617084227</v>
      </c>
      <c r="AE20" s="67">
        <f>AD20/POWER((1+'1.Paramètres et Notes'!$C$26),($A20-1))</f>
        <v>-1967.5099811705438</v>
      </c>
      <c r="AF20" s="81">
        <v>15</v>
      </c>
      <c r="AG20" s="64">
        <f>'Annexe 4'!T21</f>
        <v>46697.202237003323</v>
      </c>
      <c r="AH20" s="64">
        <f t="shared" si="13"/>
        <v>44092.976531208311</v>
      </c>
      <c r="AI20" s="64">
        <f t="shared" si="6"/>
        <v>-2604.2257057950119</v>
      </c>
      <c r="AJ20" s="67">
        <f>AI20/POWER((1+'1.Paramètres et Notes'!$C$26),($A20-1))</f>
        <v>-1287.709721137313</v>
      </c>
    </row>
    <row r="21" spans="1:36" x14ac:dyDescent="0.25">
      <c r="A21" s="57">
        <v>18</v>
      </c>
      <c r="B21" s="69">
        <v>16</v>
      </c>
      <c r="C21" s="1">
        <f>'Annexe 4'!B22</f>
        <v>28804.714348951464</v>
      </c>
      <c r="D21" s="1">
        <f t="shared" si="7"/>
        <v>27447.225812475132</v>
      </c>
      <c r="E21" s="1">
        <f t="shared" si="0"/>
        <v>-1357.4885364763322</v>
      </c>
      <c r="F21" s="67">
        <f>E21/POWER((1+'1.Paramètres et Notes'!$C$26),(A21-1))</f>
        <v>-642.33151897313257</v>
      </c>
      <c r="G21" s="69">
        <v>16</v>
      </c>
      <c r="H21" s="64">
        <f>'Annexe 4'!B22</f>
        <v>28804.714348951464</v>
      </c>
      <c r="I21" s="64">
        <f t="shared" si="8"/>
        <v>27447.225812475132</v>
      </c>
      <c r="J21" s="64">
        <f t="shared" si="1"/>
        <v>-1357.4885364763322</v>
      </c>
      <c r="K21" s="67">
        <f>J21/POWER((1+'1.Paramètres et Notes'!$C$26),($A21-1))</f>
        <v>-642.33151897313257</v>
      </c>
      <c r="L21" s="72">
        <v>16</v>
      </c>
      <c r="M21" s="64">
        <f>'Annexe 4'!M22</f>
        <v>38084.251448439732</v>
      </c>
      <c r="N21" s="64">
        <f t="shared" si="9"/>
        <v>36677.646142708036</v>
      </c>
      <c r="O21" s="64">
        <f t="shared" si="2"/>
        <v>-1406.6053057316967</v>
      </c>
      <c r="P21" s="67">
        <f>O21/POWER((1+'1.Paramètres et Notes'!$C$26),($A21-1))</f>
        <v>-665.5724143141307</v>
      </c>
      <c r="Q21" s="72">
        <v>16</v>
      </c>
      <c r="R21" s="64">
        <f>'Annexe 4'!M22</f>
        <v>38084.251448439732</v>
      </c>
      <c r="S21" s="64">
        <f t="shared" si="10"/>
        <v>36677.646142708036</v>
      </c>
      <c r="T21" s="64">
        <f t="shared" si="3"/>
        <v>-1406.6053057316967</v>
      </c>
      <c r="U21" s="67">
        <f>T21/POWER((1+'1.Paramètres et Notes'!$C$26),($A21-1))</f>
        <v>-665.5724143141307</v>
      </c>
      <c r="V21" s="72">
        <v>16</v>
      </c>
      <c r="W21" s="64">
        <f>'Annexe 4'!AC19</f>
        <v>59802.336972868296</v>
      </c>
      <c r="X21" s="64">
        <f t="shared" si="11"/>
        <v>55949.158239496675</v>
      </c>
      <c r="Y21" s="64">
        <f t="shared" si="4"/>
        <v>-3853.1787333716202</v>
      </c>
      <c r="Z21" s="67">
        <f>Y21/POWER((1+'1.Paramètres et Notes'!$C$26),($A21-1))</f>
        <v>-1823.2331855310042</v>
      </c>
      <c r="AA21" s="72">
        <v>16</v>
      </c>
      <c r="AB21" s="64">
        <f>'Annexe 4'!AE19</f>
        <v>59011.261847667629</v>
      </c>
      <c r="AC21" s="64">
        <f t="shared" si="12"/>
        <v>55209.053594769124</v>
      </c>
      <c r="AD21" s="64">
        <f t="shared" si="5"/>
        <v>-3802.2082528985047</v>
      </c>
      <c r="AE21" s="67">
        <f>AD21/POWER((1+'1.Paramètres et Notes'!$C$26),($A21-1))</f>
        <v>-1799.1151578163315</v>
      </c>
      <c r="AF21" s="81">
        <v>16</v>
      </c>
      <c r="AG21" s="64">
        <f>'Annexe 4'!T22</f>
        <v>47883.918453204555</v>
      </c>
      <c r="AH21" s="64">
        <f t="shared" si="13"/>
        <v>45430.840653113133</v>
      </c>
      <c r="AI21" s="64">
        <f t="shared" si="6"/>
        <v>-2453.0778000914215</v>
      </c>
      <c r="AJ21" s="67">
        <f>AI21/POWER((1+'1.Paramètres et Notes'!$C$26),($A21-1))</f>
        <v>-1160.7384866630625</v>
      </c>
    </row>
    <row r="22" spans="1:36" x14ac:dyDescent="0.25">
      <c r="A22" s="57">
        <v>19</v>
      </c>
      <c r="B22" s="69">
        <v>17</v>
      </c>
      <c r="C22" s="1">
        <f>'Annexe 4'!B23</f>
        <v>29441.747165267207</v>
      </c>
      <c r="D22" s="1">
        <f t="shared" si="7"/>
        <v>28138.991714951786</v>
      </c>
      <c r="E22" s="1">
        <f t="shared" si="0"/>
        <v>-1302.7554503154206</v>
      </c>
      <c r="F22" s="67">
        <f>E22/POWER((1+'1.Paramètres et Notes'!$C$26),(A22-1))</f>
        <v>-589.88814842033798</v>
      </c>
      <c r="G22" s="69">
        <v>17</v>
      </c>
      <c r="H22" s="64">
        <f>'Annexe 4'!B23</f>
        <v>29441.747165267207</v>
      </c>
      <c r="I22" s="64">
        <f t="shared" si="8"/>
        <v>28138.991714951786</v>
      </c>
      <c r="J22" s="64">
        <f t="shared" si="1"/>
        <v>-1302.7554503154206</v>
      </c>
      <c r="K22" s="67">
        <f>J22/POWER((1+'1.Paramètres et Notes'!$C$26),($A22-1))</f>
        <v>-589.88814842033798</v>
      </c>
      <c r="L22" s="72">
        <v>17</v>
      </c>
      <c r="M22" s="64">
        <f>'Annexe 4'!M23</f>
        <v>38738.016021205469</v>
      </c>
      <c r="N22" s="64">
        <f t="shared" si="9"/>
        <v>37396.714702773905</v>
      </c>
      <c r="O22" s="64">
        <f t="shared" si="2"/>
        <v>-1341.3013184315641</v>
      </c>
      <c r="P22" s="67">
        <f>O22/POWER((1+'1.Paramètres et Notes'!$C$26),($A22-1))</f>
        <v>-607.34173172085787</v>
      </c>
      <c r="Q22" s="72">
        <v>17</v>
      </c>
      <c r="R22" s="64">
        <f>'Annexe 4'!M23</f>
        <v>38738.016021205469</v>
      </c>
      <c r="S22" s="64">
        <f t="shared" si="10"/>
        <v>37396.714702773905</v>
      </c>
      <c r="T22" s="64">
        <f t="shared" si="3"/>
        <v>-1341.3013184315641</v>
      </c>
      <c r="U22" s="67">
        <f>T22/POWER((1+'1.Paramètres et Notes'!$C$26),($A22-1))</f>
        <v>-607.34173172085787</v>
      </c>
      <c r="V22" s="72">
        <v>17</v>
      </c>
      <c r="W22" s="64">
        <f>'Annexe 4'!AC20</f>
        <v>61570.259665812409</v>
      </c>
      <c r="X22" s="64">
        <f t="shared" si="11"/>
        <v>57924.062443524323</v>
      </c>
      <c r="Y22" s="64">
        <f t="shared" si="4"/>
        <v>-3646.1972222880868</v>
      </c>
      <c r="Z22" s="67">
        <f>Y22/POWER((1+'1.Paramètres et Notes'!$C$26),($A22-1))</f>
        <v>-1650.9994471411651</v>
      </c>
      <c r="AA22" s="72">
        <v>17</v>
      </c>
      <c r="AB22" s="64">
        <f>'Annexe 4'!AE20</f>
        <v>60755.798169167763</v>
      </c>
      <c r="AC22" s="64">
        <f t="shared" si="12"/>
        <v>57157.833441964882</v>
      </c>
      <c r="AD22" s="64">
        <f t="shared" si="5"/>
        <v>-3597.9647272028815</v>
      </c>
      <c r="AE22" s="67">
        <f>AD22/POWER((1+'1.Paramètres et Notes'!$C$26),($A22-1))</f>
        <v>-1629.1597555761703</v>
      </c>
      <c r="AF22" s="81">
        <v>17</v>
      </c>
      <c r="AG22" s="64">
        <f>'Annexe 4'!T23</f>
        <v>48983.209311638791</v>
      </c>
      <c r="AH22" s="64">
        <f t="shared" si="13"/>
        <v>46697.202237003323</v>
      </c>
      <c r="AI22" s="64">
        <f t="shared" si="6"/>
        <v>-2286.0070746354686</v>
      </c>
      <c r="AJ22" s="67">
        <f>AI22/POWER((1+'1.Paramètres et Notes'!$C$26),($A22-1))</f>
        <v>-1035.1048465819249</v>
      </c>
    </row>
    <row r="23" spans="1:36" x14ac:dyDescent="0.25">
      <c r="A23" s="57">
        <v>20</v>
      </c>
      <c r="B23" s="69">
        <v>18</v>
      </c>
      <c r="C23" s="1">
        <f>'Annexe 4'!B24</f>
        <v>30047.514247311094</v>
      </c>
      <c r="D23" s="1">
        <f t="shared" si="7"/>
        <v>28804.714348951464</v>
      </c>
      <c r="E23" s="1">
        <f t="shared" si="0"/>
        <v>-1242.7998983596299</v>
      </c>
      <c r="F23" s="67">
        <f>E23/POWER((1+'1.Paramètres et Notes'!$C$26),(A23-1))</f>
        <v>-538.50741854576745</v>
      </c>
      <c r="G23" s="69">
        <v>18</v>
      </c>
      <c r="H23" s="64">
        <f>'Annexe 4'!B24</f>
        <v>30047.514247311094</v>
      </c>
      <c r="I23" s="64">
        <f t="shared" si="8"/>
        <v>28804.714348951464</v>
      </c>
      <c r="J23" s="64">
        <f t="shared" si="1"/>
        <v>-1242.7998983596299</v>
      </c>
      <c r="K23" s="67">
        <f>J23/POWER((1+'1.Paramètres et Notes'!$C$26),($A23-1))</f>
        <v>-538.50741854576745</v>
      </c>
      <c r="L23" s="72">
        <v>18</v>
      </c>
      <c r="M23" s="64">
        <f>'Annexe 4'!M24</f>
        <v>39355.850556482088</v>
      </c>
      <c r="N23" s="64">
        <f t="shared" si="9"/>
        <v>38084.251448439732</v>
      </c>
      <c r="O23" s="64">
        <f t="shared" si="2"/>
        <v>-1271.5991080423555</v>
      </c>
      <c r="P23" s="67">
        <f>O23/POWER((1+'1.Paramètres et Notes'!$C$26),($A23-1))</f>
        <v>-550.98616760494633</v>
      </c>
      <c r="Q23" s="72">
        <v>18</v>
      </c>
      <c r="R23" s="64">
        <f>'Annexe 4'!M24</f>
        <v>39355.850556482088</v>
      </c>
      <c r="S23" s="64">
        <f t="shared" si="10"/>
        <v>38084.251448439732</v>
      </c>
      <c r="T23" s="64">
        <f t="shared" si="3"/>
        <v>-1271.5991080423555</v>
      </c>
      <c r="U23" s="67">
        <f>T23/POWER((1+'1.Paramètres et Notes'!$C$26),($A23-1))</f>
        <v>-550.98616760494633</v>
      </c>
      <c r="V23" s="72">
        <v>18</v>
      </c>
      <c r="W23" s="64">
        <f>'Annexe 4'!AC21</f>
        <v>63214.615570097296</v>
      </c>
      <c r="X23" s="64">
        <f t="shared" si="11"/>
        <v>59802.336972868296</v>
      </c>
      <c r="Y23" s="64">
        <f t="shared" si="4"/>
        <v>-3412.2785972290003</v>
      </c>
      <c r="Z23" s="67">
        <f>Y23/POWER((1+'1.Paramètres et Notes'!$C$26),($A23-1))</f>
        <v>-1478.546418597334</v>
      </c>
      <c r="AA23" s="72">
        <v>18</v>
      </c>
      <c r="AB23" s="64">
        <f>'Annexe 4'!AE21</f>
        <v>62378.402263762546</v>
      </c>
      <c r="AC23" s="64">
        <f t="shared" si="12"/>
        <v>59011.261847667629</v>
      </c>
      <c r="AD23" s="64">
        <f t="shared" si="5"/>
        <v>-3367.1404160949169</v>
      </c>
      <c r="AE23" s="67">
        <f>AD23/POWER((1+'1.Paramètres et Notes'!$C$26),($A23-1))</f>
        <v>-1458.9879639881492</v>
      </c>
      <c r="AF23" s="81">
        <v>18</v>
      </c>
      <c r="AG23" s="64">
        <f>'Annexe 4'!T24</f>
        <v>49987.74229630718</v>
      </c>
      <c r="AH23" s="64">
        <f t="shared" si="13"/>
        <v>47883.918453204555</v>
      </c>
      <c r="AI23" s="64">
        <f t="shared" si="6"/>
        <v>-2103.8238431026257</v>
      </c>
      <c r="AJ23" s="67">
        <f>AI23/POWER((1+'1.Paramètres et Notes'!$C$26),($A23-1))</f>
        <v>-911.59063363263601</v>
      </c>
    </row>
    <row r="24" spans="1:36" x14ac:dyDescent="0.25">
      <c r="A24" s="57">
        <v>21</v>
      </c>
      <c r="B24" s="69">
        <v>19</v>
      </c>
      <c r="C24" s="1">
        <f>'Annexe 4'!B25</f>
        <v>30619.527566529392</v>
      </c>
      <c r="D24" s="1">
        <f t="shared" si="7"/>
        <v>29441.747165267207</v>
      </c>
      <c r="E24" s="1">
        <f t="shared" si="0"/>
        <v>-1177.7804012621855</v>
      </c>
      <c r="F24" s="67">
        <f>E24/POWER((1+'1.Paramètres et Notes'!$C$26),(A24-1))</f>
        <v>-488.35823365981003</v>
      </c>
      <c r="G24" s="69">
        <v>19</v>
      </c>
      <c r="H24" s="64">
        <f>'Annexe 4'!B25</f>
        <v>30619.527566529392</v>
      </c>
      <c r="I24" s="64">
        <f t="shared" si="8"/>
        <v>29441.747165267207</v>
      </c>
      <c r="J24" s="64">
        <f t="shared" si="1"/>
        <v>-1177.7804012621855</v>
      </c>
      <c r="K24" s="67">
        <f>J24/POWER((1+'1.Paramètres et Notes'!$C$26),($A24-1))</f>
        <v>-488.35823365981003</v>
      </c>
      <c r="L24" s="72">
        <v>19</v>
      </c>
      <c r="M24" s="64">
        <f>'Annexe 4'!M25</f>
        <v>39935.691513468963</v>
      </c>
      <c r="N24" s="64">
        <f t="shared" si="9"/>
        <v>38738.016021205469</v>
      </c>
      <c r="O24" s="64">
        <f t="shared" si="2"/>
        <v>-1197.6754922634937</v>
      </c>
      <c r="P24" s="67">
        <f>O24/POWER((1+'1.Paramètres et Notes'!$C$26),($A24-1))</f>
        <v>-496.60759108627752</v>
      </c>
      <c r="Q24" s="72">
        <v>19</v>
      </c>
      <c r="R24" s="64">
        <f>'Annexe 4'!M25</f>
        <v>39935.691513468963</v>
      </c>
      <c r="S24" s="64">
        <f t="shared" si="10"/>
        <v>38738.016021205469</v>
      </c>
      <c r="T24" s="64">
        <f t="shared" si="3"/>
        <v>-1197.6754922634937</v>
      </c>
      <c r="U24" s="67">
        <f>T24/POWER((1+'1.Paramètres et Notes'!$C$26),($A24-1))</f>
        <v>-496.60759108627752</v>
      </c>
      <c r="V24" s="72">
        <v>19</v>
      </c>
      <c r="W24" s="64">
        <f>'Annexe 4'!AC22</f>
        <v>64722.86059668105</v>
      </c>
      <c r="X24" s="64">
        <f t="shared" si="11"/>
        <v>61570.259665812409</v>
      </c>
      <c r="Y24" s="64">
        <f t="shared" si="4"/>
        <v>-3152.6009308686407</v>
      </c>
      <c r="Z24" s="67">
        <f>Y24/POWER((1+'1.Paramètres et Notes'!$C$26),($A24-1))</f>
        <v>-1307.2034654196564</v>
      </c>
      <c r="AA24" s="72">
        <v>19</v>
      </c>
      <c r="AB24" s="64">
        <f>'Annexe 4'!AE22</f>
        <v>63866.695977678035</v>
      </c>
      <c r="AC24" s="64">
        <f t="shared" si="12"/>
        <v>60755.798169167763</v>
      </c>
      <c r="AD24" s="64">
        <f t="shared" si="5"/>
        <v>-3110.8978085102717</v>
      </c>
      <c r="AE24" s="67">
        <f>AD24/POWER((1+'1.Paramètres et Notes'!$C$26),($A24-1))</f>
        <v>-1289.9115635072062</v>
      </c>
      <c r="AF24" s="81">
        <v>19</v>
      </c>
      <c r="AG24" s="64">
        <f>'Annexe 4'!T25</f>
        <v>50890.713627577243</v>
      </c>
      <c r="AH24" s="64">
        <f t="shared" si="13"/>
        <v>48983.209311638791</v>
      </c>
      <c r="AI24" s="64">
        <f t="shared" si="6"/>
        <v>-1907.5043159384513</v>
      </c>
      <c r="AJ24" s="67">
        <f>AI24/POWER((1+'1.Paramètres et Notes'!$C$26),($A24-1))</f>
        <v>-790.93304442140675</v>
      </c>
    </row>
    <row r="25" spans="1:36" x14ac:dyDescent="0.25">
      <c r="A25" s="57">
        <v>22</v>
      </c>
      <c r="B25" s="69">
        <v>20</v>
      </c>
      <c r="C25" s="1">
        <f>'Annexe 4'!B26</f>
        <v>31155.40393698588</v>
      </c>
      <c r="D25" s="1">
        <f t="shared" si="7"/>
        <v>30047.514247311094</v>
      </c>
      <c r="E25" s="1">
        <f t="shared" si="0"/>
        <v>-1107.8896896747865</v>
      </c>
      <c r="F25" s="67">
        <f>E25/POWER((1+'1.Paramètres et Notes'!$C$26),(A25-1))</f>
        <v>-439.59669774336879</v>
      </c>
      <c r="G25" s="69">
        <v>20</v>
      </c>
      <c r="H25" s="64">
        <f>'Annexe 4'!B26</f>
        <v>31155.40393698588</v>
      </c>
      <c r="I25" s="64">
        <f t="shared" si="8"/>
        <v>30047.514247311094</v>
      </c>
      <c r="J25" s="64">
        <f t="shared" si="1"/>
        <v>-1107.8896896747865</v>
      </c>
      <c r="K25" s="67">
        <f>J25/POWER((1+'1.Paramètres et Notes'!$C$26),($A25-1))</f>
        <v>-439.59669774336879</v>
      </c>
      <c r="L25" s="72">
        <v>20</v>
      </c>
      <c r="M25" s="64">
        <f>'Annexe 4'!M26</f>
        <v>40475.581132056817</v>
      </c>
      <c r="N25" s="64">
        <f t="shared" si="9"/>
        <v>39355.850556482088</v>
      </c>
      <c r="O25" s="64">
        <f t="shared" si="2"/>
        <v>-1119.7305755747293</v>
      </c>
      <c r="P25" s="67">
        <f>O25/POWER((1+'1.Paramètres et Notes'!$C$26),($A25-1))</f>
        <v>-444.29501237566654</v>
      </c>
      <c r="Q25" s="72">
        <v>20</v>
      </c>
      <c r="R25" s="64">
        <f>'Annexe 4'!M26</f>
        <v>40475.581132056817</v>
      </c>
      <c r="S25" s="64">
        <f t="shared" si="10"/>
        <v>39355.850556482088</v>
      </c>
      <c r="T25" s="64">
        <f t="shared" si="3"/>
        <v>-1119.7305755747293</v>
      </c>
      <c r="U25" s="67">
        <f>T25/POWER((1+'1.Paramètres et Notes'!$C$26),($A25-1))</f>
        <v>-444.29501237566654</v>
      </c>
      <c r="V25" s="72">
        <v>20</v>
      </c>
      <c r="W25" s="64">
        <f>'Annexe 4'!AC23</f>
        <v>66083.280348939821</v>
      </c>
      <c r="X25" s="64">
        <f t="shared" si="11"/>
        <v>63214.615570097296</v>
      </c>
      <c r="Y25" s="64">
        <f t="shared" si="4"/>
        <v>-2868.6647788425253</v>
      </c>
      <c r="Z25" s="67">
        <f>Y25/POWER((1+'1.Paramètres et Notes'!$C$26),($A25-1))</f>
        <v>-1138.2501123212544</v>
      </c>
      <c r="AA25" s="72">
        <v>20</v>
      </c>
      <c r="AB25" s="64">
        <f>'Annexe 4'!AE23</f>
        <v>65209.119874250922</v>
      </c>
      <c r="AC25" s="64">
        <f t="shared" si="12"/>
        <v>62378.402263762546</v>
      </c>
      <c r="AD25" s="64">
        <f t="shared" si="5"/>
        <v>-2830.7176104883765</v>
      </c>
      <c r="AE25" s="67">
        <f>AD25/POWER((1+'1.Paramètres et Notes'!$C$26),($A25-1))</f>
        <v>-1123.19315308365</v>
      </c>
      <c r="AF25" s="81">
        <v>20</v>
      </c>
      <c r="AG25" s="64">
        <f>'Annexe 4'!T26</f>
        <v>51685.924895656513</v>
      </c>
      <c r="AH25" s="64">
        <f t="shared" si="13"/>
        <v>49987.74229630718</v>
      </c>
      <c r="AI25" s="64">
        <f t="shared" si="6"/>
        <v>-1698.182599349333</v>
      </c>
      <c r="AJ25" s="67">
        <f>AI25/POWER((1+'1.Paramètres et Notes'!$C$26),($A25-1))</f>
        <v>-673.81750168498422</v>
      </c>
    </row>
    <row r="26" spans="1:36" x14ac:dyDescent="0.25">
      <c r="A26" s="57">
        <v>23</v>
      </c>
      <c r="B26" s="69">
        <v>21</v>
      </c>
      <c r="C26" s="1">
        <f>'Annexe 4'!B27</f>
        <v>31652.881508176641</v>
      </c>
      <c r="D26" s="1">
        <f t="shared" si="7"/>
        <v>30619.527566529392</v>
      </c>
      <c r="E26" s="1">
        <f t="shared" si="0"/>
        <v>-1033.3539416472486</v>
      </c>
      <c r="F26" s="67">
        <f>E26/POWER((1+'1.Paramètres et Notes'!$C$26),(A26-1))</f>
        <v>-392.36540686426827</v>
      </c>
      <c r="G26" s="69">
        <v>21</v>
      </c>
      <c r="H26" s="64">
        <f>'Annexe 4'!B27</f>
        <v>31652.881508176641</v>
      </c>
      <c r="I26" s="64">
        <f t="shared" si="8"/>
        <v>30619.527566529392</v>
      </c>
      <c r="J26" s="64">
        <f t="shared" si="1"/>
        <v>-1033.3539416472486</v>
      </c>
      <c r="K26" s="67">
        <f>J26/POWER((1+'1.Paramètres et Notes'!$C$26),($A26-1))</f>
        <v>-392.36540686426827</v>
      </c>
      <c r="L26" s="72">
        <v>21</v>
      </c>
      <c r="M26" s="64">
        <f>'Annexe 4'!M27</f>
        <v>40973.67842795328</v>
      </c>
      <c r="N26" s="64">
        <f t="shared" si="9"/>
        <v>39935.691513468963</v>
      </c>
      <c r="O26" s="64">
        <f t="shared" si="2"/>
        <v>-1037.9869144843178</v>
      </c>
      <c r="P26" s="67">
        <f>O26/POWER((1+'1.Paramètres et Notes'!$C$26),($A26-1))</f>
        <v>-394.12455075383434</v>
      </c>
      <c r="Q26" s="72">
        <v>21</v>
      </c>
      <c r="R26" s="64">
        <f>'Annexe 4'!M27</f>
        <v>40973.67842795328</v>
      </c>
      <c r="S26" s="64">
        <f t="shared" si="10"/>
        <v>39935.691513468963</v>
      </c>
      <c r="T26" s="64">
        <f t="shared" si="3"/>
        <v>-1037.9869144843178</v>
      </c>
      <c r="U26" s="67">
        <f>T26/POWER((1+'1.Paramètres et Notes'!$C$26),($A26-1))</f>
        <v>-394.12455075383434</v>
      </c>
      <c r="V26" s="72">
        <v>21</v>
      </c>
      <c r="W26" s="64">
        <f>'Annexe 4'!AC24</f>
        <v>67285.141324528639</v>
      </c>
      <c r="X26" s="64">
        <f t="shared" si="11"/>
        <v>64722.86059668105</v>
      </c>
      <c r="Y26" s="64">
        <f t="shared" si="4"/>
        <v>-2562.2807278475884</v>
      </c>
      <c r="Z26" s="67">
        <f>Y26/POWER((1+'1.Paramètres et Notes'!$C$26),($A26-1))</f>
        <v>-972.90026172424905</v>
      </c>
      <c r="AA26" s="72">
        <v>21</v>
      </c>
      <c r="AB26" s="64">
        <f>'Annexe 4'!AE24</f>
        <v>66395.082435666234</v>
      </c>
      <c r="AC26" s="64">
        <f t="shared" si="12"/>
        <v>63866.695977678035</v>
      </c>
      <c r="AD26" s="64">
        <f t="shared" si="5"/>
        <v>-2528.3864579881993</v>
      </c>
      <c r="AE26" s="67">
        <f>AD26/POWER((1+'1.Paramètres et Notes'!$C$26),($A26-1))</f>
        <v>-960.03057743916565</v>
      </c>
      <c r="AF26" s="81">
        <v>21</v>
      </c>
      <c r="AG26" s="64">
        <f>'Annexe 4'!T27</f>
        <v>52367.853859652714</v>
      </c>
      <c r="AH26" s="64">
        <f t="shared" si="13"/>
        <v>50890.713627577243</v>
      </c>
      <c r="AI26" s="64">
        <f t="shared" si="6"/>
        <v>-1477.1402320754714</v>
      </c>
      <c r="AJ26" s="67">
        <f>AI26/POWER((1+'1.Paramètres et Notes'!$C$26),($A26-1))</f>
        <v>-560.87145439245853</v>
      </c>
    </row>
    <row r="27" spans="1:36" x14ac:dyDescent="0.25">
      <c r="A27" s="57">
        <v>24</v>
      </c>
      <c r="B27" s="69">
        <v>22</v>
      </c>
      <c r="C27" s="1">
        <f>'Annexe 4'!B28</f>
        <v>32109.8356368692</v>
      </c>
      <c r="D27" s="1">
        <f t="shared" si="7"/>
        <v>31155.40393698588</v>
      </c>
      <c r="E27" s="1">
        <f t="shared" si="0"/>
        <v>-954.43169988332011</v>
      </c>
      <c r="F27" s="67">
        <f>E27/POWER((1+'1.Paramètres et Notes'!$C$26),(A27-1))</f>
        <v>-346.79288207336077</v>
      </c>
      <c r="G27" s="69">
        <v>22</v>
      </c>
      <c r="H27" s="64">
        <f>'Annexe 4'!B28</f>
        <v>32109.8356368692</v>
      </c>
      <c r="I27" s="64">
        <f t="shared" si="8"/>
        <v>31155.40393698588</v>
      </c>
      <c r="J27" s="64">
        <f t="shared" si="1"/>
        <v>-954.43169988332011</v>
      </c>
      <c r="K27" s="67">
        <f>J27/POWER((1+'1.Paramètres et Notes'!$C$26),($A27-1))</f>
        <v>-346.79288207336077</v>
      </c>
      <c r="L27" s="72">
        <v>22</v>
      </c>
      <c r="M27" s="64">
        <f>'Annexe 4'!M28</f>
        <v>41428.269639759535</v>
      </c>
      <c r="N27" s="64">
        <f t="shared" si="9"/>
        <v>40475.581132056817</v>
      </c>
      <c r="O27" s="64">
        <f t="shared" si="2"/>
        <v>-952.6885077027182</v>
      </c>
      <c r="P27" s="67">
        <f>O27/POWER((1+'1.Paramètres et Notes'!$C$26),($A27-1))</f>
        <v>-346.15949296820787</v>
      </c>
      <c r="Q27" s="72">
        <v>22</v>
      </c>
      <c r="R27" s="64">
        <f>'Annexe 4'!M28</f>
        <v>41428.269639759535</v>
      </c>
      <c r="S27" s="64">
        <f t="shared" si="10"/>
        <v>40475.581132056817</v>
      </c>
      <c r="T27" s="64">
        <f t="shared" si="3"/>
        <v>-952.6885077027182</v>
      </c>
      <c r="U27" s="67">
        <f>T27/POWER((1+'1.Paramètres et Notes'!$C$26),($A27-1))</f>
        <v>-346.15949296820787</v>
      </c>
      <c r="V27" s="72">
        <v>22</v>
      </c>
      <c r="W27" s="64">
        <f>'Annexe 4'!AC25</f>
        <v>68318.831766023577</v>
      </c>
      <c r="X27" s="64">
        <f t="shared" si="11"/>
        <v>66083.280348939821</v>
      </c>
      <c r="Y27" s="64">
        <f t="shared" si="4"/>
        <v>-2235.551417083756</v>
      </c>
      <c r="Z27" s="67">
        <f>Y27/POWER((1+'1.Paramètres et Notes'!$C$26),($A27-1))</f>
        <v>-812.28789765515876</v>
      </c>
      <c r="AA27" s="72">
        <v>22</v>
      </c>
      <c r="AB27" s="64">
        <f>'Annexe 4'!AE25</f>
        <v>67415.099050404286</v>
      </c>
      <c r="AC27" s="64">
        <f t="shared" si="12"/>
        <v>65209.119874250922</v>
      </c>
      <c r="AD27" s="64">
        <f t="shared" si="5"/>
        <v>-2205.9791761533634</v>
      </c>
      <c r="AE27" s="67">
        <f>AD27/POWER((1+'1.Paramètres et Notes'!$C$26),($A27-1))</f>
        <v>-801.5428200735231</v>
      </c>
      <c r="AF27" s="81">
        <v>22</v>
      </c>
      <c r="AG27" s="64">
        <f>'Annexe 4'!T28</f>
        <v>52931.718281970629</v>
      </c>
      <c r="AH27" s="64">
        <f t="shared" si="13"/>
        <v>51685.924895656513</v>
      </c>
      <c r="AI27" s="64">
        <f t="shared" si="6"/>
        <v>-1245.7933863141152</v>
      </c>
      <c r="AJ27" s="67">
        <f>AI27/POWER((1+'1.Paramètres et Notes'!$C$26),($A27-1))</f>
        <v>-452.65918866758091</v>
      </c>
    </row>
    <row r="28" spans="1:36" x14ac:dyDescent="0.25">
      <c r="A28" s="57">
        <v>25</v>
      </c>
      <c r="B28" s="69">
        <v>23</v>
      </c>
      <c r="C28" s="1">
        <f>'Annexe 4'!B29</f>
        <v>32524.293982456111</v>
      </c>
      <c r="D28" s="1">
        <f t="shared" si="7"/>
        <v>31652.881508176641</v>
      </c>
      <c r="E28" s="1">
        <f t="shared" si="0"/>
        <v>-871.41247427947019</v>
      </c>
      <c r="F28" s="67">
        <f>E28/POWER((1+'1.Paramètres et Notes'!$C$26),(A28-1))</f>
        <v>-302.99314418298252</v>
      </c>
      <c r="G28" s="69">
        <v>23</v>
      </c>
      <c r="H28" s="64">
        <f>'Annexe 4'!B29</f>
        <v>32524.293982456111</v>
      </c>
      <c r="I28" s="64">
        <f t="shared" si="8"/>
        <v>31652.881508176641</v>
      </c>
      <c r="J28" s="64">
        <f t="shared" si="1"/>
        <v>-871.41247427947019</v>
      </c>
      <c r="K28" s="67">
        <f>J28/POWER((1+'1.Paramètres et Notes'!$C$26),($A28-1))</f>
        <v>-302.99314418298252</v>
      </c>
      <c r="L28" s="72">
        <v>23</v>
      </c>
      <c r="M28" s="64">
        <f>'Annexe 4'!M29</f>
        <v>41837.778045132451</v>
      </c>
      <c r="N28" s="64">
        <f t="shared" si="9"/>
        <v>40973.67842795328</v>
      </c>
      <c r="O28" s="64">
        <f t="shared" si="2"/>
        <v>-864.09961717917031</v>
      </c>
      <c r="P28" s="67">
        <f>O28/POWER((1+'1.Paramètres et Notes'!$C$26),($A28-1))</f>
        <v>-300.45043836779115</v>
      </c>
      <c r="Q28" s="72">
        <v>23</v>
      </c>
      <c r="R28" s="64">
        <f>'Annexe 4'!M29</f>
        <v>41837.778045132451</v>
      </c>
      <c r="S28" s="64">
        <f t="shared" si="10"/>
        <v>40973.67842795328</v>
      </c>
      <c r="T28" s="64">
        <f t="shared" si="3"/>
        <v>-864.09961717917031</v>
      </c>
      <c r="U28" s="67">
        <f>T28/POWER((1+'1.Paramètres et Notes'!$C$26),($A28-1))</f>
        <v>-300.45043836779115</v>
      </c>
      <c r="V28" s="72">
        <v>23</v>
      </c>
      <c r="W28" s="64">
        <f>'Annexe 4'!AC26</f>
        <v>69175.989578255132</v>
      </c>
      <c r="X28" s="64">
        <f t="shared" si="11"/>
        <v>67285.141324528639</v>
      </c>
      <c r="Y28" s="64">
        <f t="shared" si="4"/>
        <v>-1890.8482537264936</v>
      </c>
      <c r="Z28" s="67">
        <f>Y28/POWER((1+'1.Paramètres et Notes'!$C$26),($A28-1))</f>
        <v>-657.45450573588323</v>
      </c>
      <c r="AA28" s="72">
        <v>23</v>
      </c>
      <c r="AB28" s="64">
        <f>'Annexe 4'!AE26</f>
        <v>68260.918238462415</v>
      </c>
      <c r="AC28" s="64">
        <f t="shared" si="12"/>
        <v>66395.082435666234</v>
      </c>
      <c r="AD28" s="64">
        <f t="shared" si="5"/>
        <v>-1865.8358027961804</v>
      </c>
      <c r="AE28" s="67">
        <f>AD28/POWER((1+'1.Paramètres et Notes'!$C$26),($A28-1))</f>
        <v>-648.75758966595367</v>
      </c>
      <c r="AF28" s="81">
        <v>23</v>
      </c>
      <c r="AG28" s="64">
        <f>'Annexe 4'!T29</f>
        <v>53373.531766299078</v>
      </c>
      <c r="AH28" s="64">
        <f t="shared" si="13"/>
        <v>52367.853859652714</v>
      </c>
      <c r="AI28" s="64">
        <f t="shared" si="6"/>
        <v>-1005.6779066463641</v>
      </c>
      <c r="AJ28" s="67">
        <f>AI28/POWER((1+'1.Paramètres et Notes'!$C$26),($A28-1))</f>
        <v>-349.67770139174911</v>
      </c>
    </row>
    <row r="29" spans="1:36" x14ac:dyDescent="0.25">
      <c r="A29" s="57">
        <v>26</v>
      </c>
      <c r="B29" s="69">
        <v>24</v>
      </c>
      <c r="C29" s="1">
        <f>'Annexe 4'!B30</f>
        <v>32894.450675963599</v>
      </c>
      <c r="D29" s="1">
        <f t="shared" si="7"/>
        <v>32109.8356368692</v>
      </c>
      <c r="E29" s="1">
        <f t="shared" si="0"/>
        <v>-784.61503909439853</v>
      </c>
      <c r="F29" s="67">
        <f>E29/POWER((1+'1.Paramètres et Notes'!$C$26),(A29-1))</f>
        <v>-261.06543012035752</v>
      </c>
      <c r="G29" s="69">
        <v>24</v>
      </c>
      <c r="H29" s="64">
        <f>'Annexe 4'!B30</f>
        <v>32894.450675963599</v>
      </c>
      <c r="I29" s="64">
        <f t="shared" si="8"/>
        <v>32109.8356368692</v>
      </c>
      <c r="J29" s="64">
        <f t="shared" si="1"/>
        <v>-784.61503909439853</v>
      </c>
      <c r="K29" s="67">
        <f>J29/POWER((1+'1.Paramètres et Notes'!$C$26),($A29-1))</f>
        <v>-261.06543012035752</v>
      </c>
      <c r="L29" s="72">
        <v>24</v>
      </c>
      <c r="M29" s="64">
        <f>'Annexe 4'!M30</f>
        <v>42200.773067408292</v>
      </c>
      <c r="N29" s="64">
        <f t="shared" si="9"/>
        <v>41428.269639759535</v>
      </c>
      <c r="O29" s="64">
        <f t="shared" si="2"/>
        <v>-772.50342764875677</v>
      </c>
      <c r="P29" s="67">
        <f>O29/POWER((1+'1.Paramètres et Notes'!$C$26),($A29-1))</f>
        <v>-257.0355264173179</v>
      </c>
      <c r="Q29" s="72">
        <v>24</v>
      </c>
      <c r="R29" s="64">
        <f>'Annexe 4'!M30</f>
        <v>42200.773067408292</v>
      </c>
      <c r="S29" s="64">
        <f t="shared" si="10"/>
        <v>41428.269639759535</v>
      </c>
      <c r="T29" s="64">
        <f t="shared" si="3"/>
        <v>-772.50342764875677</v>
      </c>
      <c r="U29" s="67">
        <f>T29/POWER((1+'1.Paramètres et Notes'!$C$26),($A29-1))</f>
        <v>-257.0355264173179</v>
      </c>
      <c r="V29" s="72">
        <v>24</v>
      </c>
      <c r="W29" s="64">
        <f>'Annexe 4'!AC27</f>
        <v>69849.614932751094</v>
      </c>
      <c r="X29" s="64">
        <f t="shared" si="11"/>
        <v>68318.831766023577</v>
      </c>
      <c r="Y29" s="64">
        <f t="shared" si="4"/>
        <v>-1530.7831667275168</v>
      </c>
      <c r="Z29" s="67">
        <f>Y29/POWER((1+'1.Paramètres et Notes'!$C$26),($A29-1))</f>
        <v>-509.33839644977968</v>
      </c>
      <c r="AA29" s="72">
        <v>24</v>
      </c>
      <c r="AB29" s="64">
        <f>'Annexe 4'!AE27</f>
        <v>68925.632766247902</v>
      </c>
      <c r="AC29" s="64">
        <f t="shared" si="12"/>
        <v>67415.099050404286</v>
      </c>
      <c r="AD29" s="64">
        <f t="shared" si="5"/>
        <v>-1510.5337158436159</v>
      </c>
      <c r="AE29" s="67">
        <f>AD29/POWER((1+'1.Paramètres et Notes'!$C$26),($A29-1))</f>
        <v>-502.60078457477891</v>
      </c>
      <c r="AF29" s="81">
        <v>24</v>
      </c>
      <c r="AG29" s="64">
        <f>'Annexe 4'!T30</f>
        <v>53690.150687365778</v>
      </c>
      <c r="AH29" s="64">
        <f t="shared" si="13"/>
        <v>52931.718281970629</v>
      </c>
      <c r="AI29" s="64">
        <f t="shared" si="6"/>
        <v>-758.43240539514954</v>
      </c>
      <c r="AJ29" s="67">
        <f>AI29/POWER((1+'1.Paramètres et Notes'!$C$26),($A29-1))</f>
        <v>-252.35366678700672</v>
      </c>
    </row>
    <row r="30" spans="1:36" x14ac:dyDescent="0.25">
      <c r="A30" s="57">
        <v>27</v>
      </c>
      <c r="B30" s="69">
        <v>25</v>
      </c>
      <c r="C30" s="1">
        <f>'Annexe 4'!B31</f>
        <v>33218.679420416658</v>
      </c>
      <c r="D30" s="1">
        <f t="shared" si="7"/>
        <v>32524.293982456111</v>
      </c>
      <c r="E30" s="1">
        <f t="shared" si="0"/>
        <v>-694.38543796054728</v>
      </c>
      <c r="F30" s="67">
        <f>E30/POWER((1+'1.Paramètres et Notes'!$C$26),(A30-1))</f>
        <v>-221.09404889672683</v>
      </c>
      <c r="G30" s="69">
        <v>25</v>
      </c>
      <c r="H30" s="64">
        <f>'Annexe 4'!B31</f>
        <v>33218.679420416658</v>
      </c>
      <c r="I30" s="64">
        <f t="shared" si="8"/>
        <v>32524.293982456111</v>
      </c>
      <c r="J30" s="64">
        <f t="shared" si="1"/>
        <v>-694.38543796054728</v>
      </c>
      <c r="K30" s="67">
        <f>J30/POWER((1+'1.Paramètres et Notes'!$C$26),($A30-1))</f>
        <v>-221.09404889672683</v>
      </c>
      <c r="L30" s="72">
        <v>25</v>
      </c>
      <c r="M30" s="64">
        <f>'Annexe 4'!M31</f>
        <v>42515.978599116388</v>
      </c>
      <c r="N30" s="64">
        <f t="shared" si="9"/>
        <v>41837.778045132451</v>
      </c>
      <c r="O30" s="64">
        <f t="shared" si="2"/>
        <v>-678.20055398393743</v>
      </c>
      <c r="P30" s="67">
        <f>O30/POWER((1+'1.Paramètres et Notes'!$C$26),($A30-1))</f>
        <v>-215.94074162141536</v>
      </c>
      <c r="Q30" s="72">
        <v>25</v>
      </c>
      <c r="R30" s="64">
        <f>'Annexe 4'!M31</f>
        <v>42515.978599116388</v>
      </c>
      <c r="S30" s="64">
        <f t="shared" si="10"/>
        <v>41837.778045132451</v>
      </c>
      <c r="T30" s="64">
        <f t="shared" si="3"/>
        <v>-678.20055398393743</v>
      </c>
      <c r="U30" s="67">
        <f>T30/POWER((1+'1.Paramètres et Notes'!$C$26),($A30-1))</f>
        <v>-215.94074162141536</v>
      </c>
      <c r="V30" s="72">
        <v>25</v>
      </c>
      <c r="W30" s="64">
        <f>'Annexe 4'!AC28</f>
        <v>70334.165439039061</v>
      </c>
      <c r="X30" s="64">
        <f t="shared" si="11"/>
        <v>69175.989578255132</v>
      </c>
      <c r="Y30" s="64">
        <f t="shared" si="4"/>
        <v>-1158.1758607839292</v>
      </c>
      <c r="Z30" s="67">
        <f>Y30/POWER((1+'1.Paramètres et Notes'!$C$26),($A30-1))</f>
        <v>-368.76607197762053</v>
      </c>
      <c r="AA30" s="72">
        <v>25</v>
      </c>
      <c r="AB30" s="64">
        <f>'Annexe 4'!AE28</f>
        <v>69403.773558938861</v>
      </c>
      <c r="AC30" s="64">
        <f t="shared" si="12"/>
        <v>68260.918238462415</v>
      </c>
      <c r="AD30" s="64">
        <f t="shared" si="5"/>
        <v>-1142.8553204764466</v>
      </c>
      <c r="AE30" s="67">
        <f>AD30/POWER((1+'1.Paramètres et Notes'!$C$26),($A30-1))</f>
        <v>-363.88797387433158</v>
      </c>
      <c r="AF30" s="81">
        <v>25</v>
      </c>
      <c r="AG30" s="64">
        <f>'Annexe 4'!T31</f>
        <v>53879.311439674893</v>
      </c>
      <c r="AH30" s="64">
        <f t="shared" si="13"/>
        <v>53373.531766299078</v>
      </c>
      <c r="AI30" s="64">
        <f t="shared" si="6"/>
        <v>-505.77967337581504</v>
      </c>
      <c r="AJ30" s="67">
        <f>AI30/POWER((1+'1.Paramètres et Notes'!$C$26),($A30-1))</f>
        <v>-161.04150479416663</v>
      </c>
    </row>
    <row r="31" spans="1:36" x14ac:dyDescent="0.25">
      <c r="A31" s="57">
        <v>28</v>
      </c>
      <c r="B31" s="69">
        <v>26</v>
      </c>
      <c r="C31" s="1">
        <f>'Annexe 4'!B32</f>
        <v>33495.545389655366</v>
      </c>
      <c r="D31" s="1">
        <f t="shared" si="7"/>
        <v>32894.450675963599</v>
      </c>
      <c r="E31" s="1">
        <f t="shared" si="0"/>
        <v>-601.09471369176754</v>
      </c>
      <c r="F31" s="67">
        <f>E31/POWER((1+'1.Paramètres et Notes'!$C$26),(A31-1))</f>
        <v>-183.14837366050418</v>
      </c>
      <c r="G31" s="69">
        <v>26</v>
      </c>
      <c r="H31" s="64">
        <f>'Annexe 4'!B32</f>
        <v>33495.545389655366</v>
      </c>
      <c r="I31" s="64">
        <f t="shared" si="8"/>
        <v>32894.450675963599</v>
      </c>
      <c r="J31" s="64">
        <f t="shared" si="1"/>
        <v>-601.09471369176754</v>
      </c>
      <c r="K31" s="67">
        <f>J31/POWER((1+'1.Paramètres et Notes'!$C$26),($A31-1))</f>
        <v>-183.14837366050418</v>
      </c>
      <c r="L31" s="72">
        <v>26</v>
      </c>
      <c r="M31" s="64">
        <f>'Annexe 4'!M32</f>
        <v>42782.280474633568</v>
      </c>
      <c r="N31" s="64">
        <f t="shared" si="9"/>
        <v>42200.773067408292</v>
      </c>
      <c r="O31" s="64">
        <f t="shared" si="2"/>
        <v>-581.50740722527553</v>
      </c>
      <c r="P31" s="67">
        <f>O31/POWER((1+'1.Paramètres et Notes'!$C$26),($A31-1))</f>
        <v>-177.18029035846496</v>
      </c>
      <c r="Q31" s="72">
        <v>26</v>
      </c>
      <c r="R31" s="64">
        <f>'Annexe 4'!M32</f>
        <v>42782.280474633568</v>
      </c>
      <c r="S31" s="64">
        <f t="shared" si="10"/>
        <v>42200.773067408292</v>
      </c>
      <c r="T31" s="64">
        <f t="shared" si="3"/>
        <v>-581.50740722527553</v>
      </c>
      <c r="U31" s="67">
        <f>T31/POWER((1+'1.Paramètres et Notes'!$C$26),($A31-1))</f>
        <v>-177.18029035846496</v>
      </c>
      <c r="V31" s="72">
        <v>26</v>
      </c>
      <c r="W31" s="64">
        <f>'Annexe 4'!AC29</f>
        <v>70625.632073158835</v>
      </c>
      <c r="X31" s="64">
        <f t="shared" si="11"/>
        <v>69849.614932751094</v>
      </c>
      <c r="Y31" s="64">
        <f t="shared" si="4"/>
        <v>-776.01714040774095</v>
      </c>
      <c r="Z31" s="67">
        <f>Y31/POWER((1+'1.Paramètres et Notes'!$C$26),($A31-1))</f>
        <v>-236.44572803751711</v>
      </c>
      <c r="AA31" s="72">
        <v>26</v>
      </c>
      <c r="AB31" s="64">
        <f>'Annexe 4'!AE29</f>
        <v>69691.384624601793</v>
      </c>
      <c r="AC31" s="64">
        <f t="shared" si="12"/>
        <v>68925.632766247902</v>
      </c>
      <c r="AD31" s="64">
        <f t="shared" si="5"/>
        <v>-765.75185835389129</v>
      </c>
      <c r="AE31" s="67">
        <f>AD31/POWER((1+'1.Paramètres et Notes'!$C$26),($A31-1))</f>
        <v>-233.31798515356789</v>
      </c>
      <c r="AF31" s="81">
        <v>26</v>
      </c>
      <c r="AG31" s="64">
        <f>'Annexe 4'!T32</f>
        <v>53939.657387838502</v>
      </c>
      <c r="AH31" s="64">
        <f t="shared" si="13"/>
        <v>53690.150687365778</v>
      </c>
      <c r="AI31" s="64">
        <f t="shared" si="6"/>
        <v>-249.50670047272433</v>
      </c>
      <c r="AJ31" s="67">
        <f>AI31/POWER((1+'1.Paramètres et Notes'!$C$26),($A31-1))</f>
        <v>-76.022539157465673</v>
      </c>
    </row>
    <row r="32" spans="1:36" x14ac:dyDescent="0.25">
      <c r="A32" s="57">
        <v>29</v>
      </c>
      <c r="B32" s="69">
        <v>27</v>
      </c>
      <c r="C32" s="1">
        <f>'Annexe 4'!B33</f>
        <v>33723.815803822559</v>
      </c>
      <c r="D32" s="1">
        <f t="shared" si="7"/>
        <v>33218.679420416658</v>
      </c>
      <c r="E32" s="1">
        <f t="shared" si="0"/>
        <v>-505.13638340590114</v>
      </c>
      <c r="F32" s="67">
        <f>E32/POWER((1+'1.Paramètres et Notes'!$C$26),(A32-1))</f>
        <v>-147.28296483071455</v>
      </c>
      <c r="G32" s="69">
        <v>27</v>
      </c>
      <c r="H32" s="64">
        <f>'Annexe 4'!B33</f>
        <v>33723.815803822559</v>
      </c>
      <c r="I32" s="64">
        <f t="shared" si="8"/>
        <v>33218.679420416658</v>
      </c>
      <c r="J32" s="64">
        <f t="shared" si="1"/>
        <v>-505.13638340590114</v>
      </c>
      <c r="K32" s="67">
        <f>J32/POWER((1+'1.Paramètres et Notes'!$C$26),($A32-1))</f>
        <v>-147.28296483071455</v>
      </c>
      <c r="L32" s="72">
        <v>27</v>
      </c>
      <c r="M32" s="64">
        <f>'Annexe 4'!M33</f>
        <v>42998.733030750293</v>
      </c>
      <c r="N32" s="64">
        <f t="shared" si="9"/>
        <v>42515.978599116388</v>
      </c>
      <c r="O32" s="64">
        <f t="shared" si="2"/>
        <v>-482.75443163390446</v>
      </c>
      <c r="P32" s="67">
        <f>O32/POWER((1+'1.Paramètres et Notes'!$C$26),($A32-1))</f>
        <v>-140.75704366571927</v>
      </c>
      <c r="Q32" s="72">
        <v>27</v>
      </c>
      <c r="R32" s="64">
        <f>'Annexe 4'!M33</f>
        <v>42998.733030750293</v>
      </c>
      <c r="S32" s="64">
        <f t="shared" si="10"/>
        <v>42515.978599116388</v>
      </c>
      <c r="T32" s="64">
        <f t="shared" si="3"/>
        <v>-482.75443163390446</v>
      </c>
      <c r="U32" s="67">
        <f>T32/POWER((1+'1.Paramètres et Notes'!$C$26),($A32-1))</f>
        <v>-140.75704366571927</v>
      </c>
      <c r="V32" s="72">
        <v>27</v>
      </c>
      <c r="W32" s="64">
        <f>'Annexe 4'!AC30</f>
        <v>70721.594408523611</v>
      </c>
      <c r="X32" s="64">
        <f t="shared" si="11"/>
        <v>70334.165439039061</v>
      </c>
      <c r="Y32" s="64">
        <f t="shared" si="4"/>
        <v>-387.42896948455018</v>
      </c>
      <c r="Z32" s="67">
        <f>Y32/POWER((1+'1.Paramètres et Notes'!$C$26),($A32-1))</f>
        <v>-112.96293270790039</v>
      </c>
      <c r="AA32" s="72">
        <v>27</v>
      </c>
      <c r="AB32" s="64">
        <f>'Annexe 4'!AE30</f>
        <v>69786.077554449919</v>
      </c>
      <c r="AC32" s="64">
        <f t="shared" si="12"/>
        <v>69403.773558938861</v>
      </c>
      <c r="AD32" s="64">
        <f t="shared" si="5"/>
        <v>-382.30399551105802</v>
      </c>
      <c r="AE32" s="67">
        <f>AD32/POWER((1+'1.Paramètres et Notes'!$C$26),($A32-1))</f>
        <v>-111.46864050030536</v>
      </c>
      <c r="AF32" s="81">
        <v>27</v>
      </c>
      <c r="AG32" s="64">
        <f>'Annexe 4'!T33</f>
        <v>53870.755069644947</v>
      </c>
      <c r="AH32" s="64">
        <f t="shared" si="13"/>
        <v>53879.311439674893</v>
      </c>
      <c r="AI32" s="64">
        <f t="shared" si="6"/>
        <v>8.5563700299462653</v>
      </c>
      <c r="AJ32" s="67">
        <f>AI32/POWER((1+'1.Paramètres et Notes'!$C$26),($A32-1))</f>
        <v>2.4947867300750715</v>
      </c>
    </row>
    <row r="33" spans="1:36" x14ac:dyDescent="0.25">
      <c r="A33" s="57">
        <v>30</v>
      </c>
      <c r="B33" s="69">
        <v>28</v>
      </c>
      <c r="C33" s="1">
        <f>'Annexe 4'!B34</f>
        <v>33902.469072473148</v>
      </c>
      <c r="D33" s="1">
        <f t="shared" si="7"/>
        <v>33495.545389655366</v>
      </c>
      <c r="E33" s="1">
        <f t="shared" si="0"/>
        <v>-406.92368281778181</v>
      </c>
      <c r="F33" s="67">
        <f>E33/POWER((1+'1.Paramètres et Notes'!$C$26),(A33-1))</f>
        <v>-113.53781795552763</v>
      </c>
      <c r="G33" s="69">
        <v>28</v>
      </c>
      <c r="H33" s="64">
        <f>'Annexe 4'!B34</f>
        <v>33902.469072473148</v>
      </c>
      <c r="I33" s="64">
        <f t="shared" si="8"/>
        <v>33495.545389655366</v>
      </c>
      <c r="J33" s="64">
        <f t="shared" si="1"/>
        <v>-406.92368281778181</v>
      </c>
      <c r="K33" s="67">
        <f>J33/POWER((1+'1.Paramètres et Notes'!$C$26),($A33-1))</f>
        <v>-113.53781795552763</v>
      </c>
      <c r="L33" s="72">
        <v>28</v>
      </c>
      <c r="M33" s="64">
        <f>'Annexe 4'!M34</f>
        <v>43164.564701092735</v>
      </c>
      <c r="N33" s="64">
        <f t="shared" si="9"/>
        <v>42782.280474633568</v>
      </c>
      <c r="O33" s="64">
        <f t="shared" si="2"/>
        <v>-382.28422645916726</v>
      </c>
      <c r="P33" s="67">
        <f>O33/POWER((1+'1.Paramètres et Notes'!$C$26),($A33-1))</f>
        <v>-106.66303964035087</v>
      </c>
      <c r="Q33" s="72">
        <v>28</v>
      </c>
      <c r="R33" s="64">
        <f>'Annexe 4'!M34</f>
        <v>43164.564701092735</v>
      </c>
      <c r="S33" s="64">
        <f t="shared" si="10"/>
        <v>42782.280474633568</v>
      </c>
      <c r="T33" s="64">
        <f t="shared" si="3"/>
        <v>-382.28422645916726</v>
      </c>
      <c r="U33" s="67">
        <f>T33/POWER((1+'1.Paramètres et Notes'!$C$26),($A33-1))</f>
        <v>-106.66303964035087</v>
      </c>
      <c r="V33" s="72">
        <v>28</v>
      </c>
      <c r="W33" s="64">
        <f>'Annexe 4'!AC31</f>
        <v>70621.254084870539</v>
      </c>
      <c r="X33" s="64">
        <f t="shared" si="11"/>
        <v>70625.632073158835</v>
      </c>
      <c r="Y33" s="64">
        <f t="shared" si="4"/>
        <v>4.3779882882954553</v>
      </c>
      <c r="Z33" s="67">
        <f>Y33/POWER((1+'1.Paramètres et Notes'!$C$26),($A33-1))</f>
        <v>1.22152447320326</v>
      </c>
      <c r="AA33" s="72">
        <v>28</v>
      </c>
      <c r="AB33" s="64">
        <f>'Annexe 4'!AE31</f>
        <v>69687.064549060859</v>
      </c>
      <c r="AC33" s="64">
        <f t="shared" si="12"/>
        <v>69691.384624601793</v>
      </c>
      <c r="AD33" s="64">
        <f t="shared" si="5"/>
        <v>4.3200755409343401</v>
      </c>
      <c r="AE33" s="67">
        <f>AD33/POWER((1+'1.Paramètres et Notes'!$C$26),($A33-1))</f>
        <v>1.205365947059833</v>
      </c>
      <c r="AF33" s="81">
        <v>28</v>
      </c>
      <c r="AG33" s="64">
        <f>'Annexe 4'!T34</f>
        <v>53673.099381150067</v>
      </c>
      <c r="AH33" s="64">
        <f t="shared" si="13"/>
        <v>53939.657387838502</v>
      </c>
      <c r="AI33" s="64">
        <f t="shared" si="6"/>
        <v>266.55800668843585</v>
      </c>
      <c r="AJ33" s="67">
        <f>AI33/POWER((1+'1.Paramètres et Notes'!$C$26),($A33-1))</f>
        <v>74.37368655569793</v>
      </c>
    </row>
    <row r="34" spans="1:36" x14ac:dyDescent="0.25">
      <c r="A34" s="57">
        <v>31</v>
      </c>
      <c r="B34" s="69">
        <v>29</v>
      </c>
      <c r="C34" s="1">
        <f>'Annexe 4'!B35</f>
        <v>34030.702410424077</v>
      </c>
      <c r="D34" s="1">
        <f t="shared" si="7"/>
        <v>33723.815803822559</v>
      </c>
      <c r="E34" s="1">
        <f t="shared" si="0"/>
        <v>-306.886606601518</v>
      </c>
      <c r="F34" s="67">
        <f>E34/POWER((1+'1.Paramètres et Notes'!$C$26),(A34-1))</f>
        <v>-81.93872872149683</v>
      </c>
      <c r="G34" s="69">
        <v>29</v>
      </c>
      <c r="H34" s="64">
        <f>'Annexe 4'!B35</f>
        <v>34030.702410424077</v>
      </c>
      <c r="I34" s="64">
        <f t="shared" si="8"/>
        <v>33723.815803822559</v>
      </c>
      <c r="J34" s="64">
        <f t="shared" si="1"/>
        <v>-306.886606601518</v>
      </c>
      <c r="K34" s="67">
        <f>J34/POWER((1+'1.Paramètres et Notes'!$C$26),($A34-1))</f>
        <v>-81.93872872149683</v>
      </c>
      <c r="L34" s="72">
        <v>29</v>
      </c>
      <c r="M34" s="64">
        <f>'Annexe 4'!M35</f>
        <v>43279.182598087631</v>
      </c>
      <c r="N34" s="64">
        <f t="shared" si="9"/>
        <v>42998.733030750293</v>
      </c>
      <c r="O34" s="64">
        <f t="shared" si="2"/>
        <v>-280.44956733733852</v>
      </c>
      <c r="P34" s="67">
        <f>O34/POWER((1+'1.Paramètres et Notes'!$C$26),($A34-1))</f>
        <v>-74.880038828001673</v>
      </c>
      <c r="Q34" s="72">
        <v>29</v>
      </c>
      <c r="R34" s="64">
        <f>'Annexe 4'!M35</f>
        <v>43279.182598087631</v>
      </c>
      <c r="S34" s="64">
        <f t="shared" si="10"/>
        <v>42998.733030750293</v>
      </c>
      <c r="T34" s="64">
        <f t="shared" si="3"/>
        <v>-280.44956733733852</v>
      </c>
      <c r="U34" s="67">
        <f>T34/POWER((1+'1.Paramètres et Notes'!$C$26),($A34-1))</f>
        <v>-74.880038828001673</v>
      </c>
      <c r="V34" s="72">
        <v>29</v>
      </c>
      <c r="W34" s="64">
        <f>'Annexe 4'!AC32</f>
        <v>70325.445867980103</v>
      </c>
      <c r="X34" s="64">
        <f t="shared" si="11"/>
        <v>70721.594408523611</v>
      </c>
      <c r="Y34" s="64">
        <f t="shared" si="4"/>
        <v>396.14854054350872</v>
      </c>
      <c r="Z34" s="67">
        <f>Y34/POWER((1+'1.Paramètres et Notes'!$C$26),($A34-1))</f>
        <v>105.77166646819343</v>
      </c>
      <c r="AA34" s="72">
        <v>29</v>
      </c>
      <c r="AB34" s="64">
        <f>'Annexe 4'!AE32</f>
        <v>69395.169331796482</v>
      </c>
      <c r="AC34" s="64">
        <f t="shared" si="12"/>
        <v>69786.077554449919</v>
      </c>
      <c r="AD34" s="64">
        <f t="shared" si="5"/>
        <v>390.90822265343741</v>
      </c>
      <c r="AE34" s="67">
        <f>AD34/POWER((1+'1.Paramètres et Notes'!$C$26),($A34-1))</f>
        <v>104.37250151028277</v>
      </c>
      <c r="AF34" s="81">
        <v>29</v>
      </c>
      <c r="AG34" s="64">
        <f>'Annexe 4'!T35</f>
        <v>53348.107657024913</v>
      </c>
      <c r="AH34" s="64">
        <f t="shared" si="13"/>
        <v>53870.755069644947</v>
      </c>
      <c r="AI34" s="64">
        <f t="shared" si="6"/>
        <v>522.64741262003372</v>
      </c>
      <c r="AJ34" s="67">
        <f>AI34/POWER((1+'1.Paramètres et Notes'!$C$26),($A34-1))</f>
        <v>139.54686727424399</v>
      </c>
    </row>
    <row r="35" spans="1:36" x14ac:dyDescent="0.25">
      <c r="A35" s="57">
        <v>32</v>
      </c>
      <c r="B35" s="69">
        <v>30</v>
      </c>
      <c r="C35" s="1">
        <f>'Annexe 4'!B36</f>
        <v>34107.937846902292</v>
      </c>
      <c r="D35" s="1">
        <f t="shared" si="7"/>
        <v>33902.469072473148</v>
      </c>
      <c r="E35" s="1">
        <f t="shared" si="0"/>
        <v>-205.4687744291441</v>
      </c>
      <c r="F35" s="67">
        <f>E35/POWER((1+'1.Paramètres et Notes'!$C$26),(A35-1))</f>
        <v>-52.497766467738153</v>
      </c>
      <c r="G35" s="69">
        <v>30</v>
      </c>
      <c r="H35" s="64">
        <f>'Annexe 4'!B36</f>
        <v>34107.937846902292</v>
      </c>
      <c r="I35" s="64">
        <f t="shared" si="8"/>
        <v>33902.469072473148</v>
      </c>
      <c r="J35" s="64">
        <f t="shared" si="1"/>
        <v>-205.4687744291441</v>
      </c>
      <c r="K35" s="67">
        <f>J35/POWER((1+'1.Paramètres et Notes'!$C$26),($A35-1))</f>
        <v>-52.497766467738153</v>
      </c>
      <c r="L35" s="72">
        <v>30</v>
      </c>
      <c r="M35" s="64">
        <f>'Annexe 4'!M36</f>
        <v>43342.17604439093</v>
      </c>
      <c r="N35" s="64">
        <f t="shared" si="9"/>
        <v>43164.564701092735</v>
      </c>
      <c r="O35" s="64">
        <f t="shared" si="2"/>
        <v>-177.6113432981947</v>
      </c>
      <c r="P35" s="67">
        <f>O35/POWER((1+'1.Paramètres et Notes'!$C$26),($A35-1))</f>
        <v>-45.38012575582546</v>
      </c>
      <c r="Q35" s="72">
        <v>30</v>
      </c>
      <c r="R35" s="64">
        <f>'Annexe 4'!M36</f>
        <v>43342.17604439093</v>
      </c>
      <c r="S35" s="64">
        <f t="shared" si="10"/>
        <v>43164.564701092735</v>
      </c>
      <c r="T35" s="64">
        <f t="shared" si="3"/>
        <v>-177.6113432981947</v>
      </c>
      <c r="U35" s="67">
        <f>T35/POWER((1+'1.Paramètres et Notes'!$C$26),($A35-1))</f>
        <v>-45.38012575582546</v>
      </c>
      <c r="V35" s="72">
        <v>30</v>
      </c>
      <c r="W35" s="64">
        <f>'Annexe 4'!AC33</f>
        <v>69836.626085868265</v>
      </c>
      <c r="X35" s="64">
        <f t="shared" si="11"/>
        <v>70621.254084870539</v>
      </c>
      <c r="Y35" s="64">
        <f t="shared" si="4"/>
        <v>784.62799900227401</v>
      </c>
      <c r="Z35" s="67">
        <f>Y35/POWER((1+'1.Paramètres et Notes'!$C$26),($A35-1))</f>
        <v>200.47434248883815</v>
      </c>
      <c r="AA35" s="72">
        <v>30</v>
      </c>
      <c r="AB35" s="64">
        <f>'Annexe 4'!AE33</f>
        <v>68912.815737962708</v>
      </c>
      <c r="AC35" s="64">
        <f t="shared" si="12"/>
        <v>69687.064549060859</v>
      </c>
      <c r="AD35" s="64">
        <f t="shared" si="5"/>
        <v>774.24881109815033</v>
      </c>
      <c r="AE35" s="67">
        <f>AD35/POWER((1+'1.Paramètres et Notes'!$C$26),($A35-1))</f>
        <v>197.82243499472224</v>
      </c>
      <c r="AF35" s="81">
        <v>30</v>
      </c>
      <c r="AG35" s="64">
        <f>'Annexe 4'!T36</f>
        <v>52898.102745212753</v>
      </c>
      <c r="AH35" s="64">
        <f t="shared" si="13"/>
        <v>53673.099381150067</v>
      </c>
      <c r="AI35" s="64">
        <f t="shared" si="6"/>
        <v>774.99663593731384</v>
      </c>
      <c r="AJ35" s="67">
        <f>AI35/POWER((1+'1.Paramètres et Notes'!$C$26),($A35-1))</f>
        <v>198.01350604128029</v>
      </c>
    </row>
    <row r="36" spans="1:36" x14ac:dyDescent="0.25">
      <c r="A36" s="57">
        <v>33</v>
      </c>
      <c r="B36" s="69">
        <v>31</v>
      </c>
      <c r="C36" s="1">
        <f>'Annexe 4'!B37</f>
        <v>34133.826565050658</v>
      </c>
      <c r="D36" s="1">
        <f t="shared" si="7"/>
        <v>34030.702410424077</v>
      </c>
      <c r="E36" s="1">
        <f t="shared" si="0"/>
        <v>-103.124154626581</v>
      </c>
      <c r="F36" s="67">
        <f>E36/POWER((1+'1.Paramètres et Notes'!$C$26),(A36-1))</f>
        <v>-25.213846646774307</v>
      </c>
      <c r="G36" s="69">
        <v>31</v>
      </c>
      <c r="H36" s="64">
        <f>'Annexe 4'!B37</f>
        <v>34133.826565050658</v>
      </c>
      <c r="I36" s="64">
        <f t="shared" si="8"/>
        <v>34030.702410424077</v>
      </c>
      <c r="J36" s="64">
        <f t="shared" si="1"/>
        <v>-103.124154626581</v>
      </c>
      <c r="K36" s="67">
        <f>J36/POWER((1+'1.Paramètres et Notes'!$C$26),($A36-1))</f>
        <v>-25.213846646774307</v>
      </c>
      <c r="L36" s="72">
        <v>31</v>
      </c>
      <c r="M36" s="64">
        <f>'Annexe 4'!M37</f>
        <v>43353.319024344077</v>
      </c>
      <c r="N36" s="64">
        <f t="shared" si="9"/>
        <v>43279.182598087631</v>
      </c>
      <c r="O36" s="64">
        <f t="shared" si="2"/>
        <v>-74.136426256445702</v>
      </c>
      <c r="P36" s="67">
        <f>O36/POWER((1+'1.Paramètres et Notes'!$C$26),($A36-1))</f>
        <v>-18.126349634948646</v>
      </c>
      <c r="Q36" s="72">
        <v>31</v>
      </c>
      <c r="R36" s="64">
        <f>'Annexe 4'!M37</f>
        <v>43353.319024344077</v>
      </c>
      <c r="S36" s="64">
        <f t="shared" si="10"/>
        <v>43279.182598087631</v>
      </c>
      <c r="T36" s="64">
        <f t="shared" si="3"/>
        <v>-74.136426256445702</v>
      </c>
      <c r="U36" s="67">
        <f>T36/POWER((1+'1.Paramètres et Notes'!$C$26),($A36-1))</f>
        <v>-18.126349634948646</v>
      </c>
      <c r="V36" s="72">
        <v>31</v>
      </c>
      <c r="W36" s="64">
        <f>'Annexe 4'!AC34</f>
        <v>69158.838665509713</v>
      </c>
      <c r="X36" s="64">
        <f t="shared" si="11"/>
        <v>70325.445867980103</v>
      </c>
      <c r="Y36" s="64">
        <f t="shared" si="4"/>
        <v>1166.6072024703899</v>
      </c>
      <c r="Z36" s="67">
        <f>Y36/POWER((1+'1.Paramètres et Notes'!$C$26),($A36-1))</f>
        <v>285.23535738666754</v>
      </c>
      <c r="AA36" s="72">
        <v>31</v>
      </c>
      <c r="AB36" s="64">
        <f>'Annexe 4'!AE34</f>
        <v>68243.994200804722</v>
      </c>
      <c r="AC36" s="64">
        <f t="shared" si="12"/>
        <v>69395.169331796482</v>
      </c>
      <c r="AD36" s="64">
        <f t="shared" si="5"/>
        <v>1151.1751309917599</v>
      </c>
      <c r="AE36" s="67">
        <f>AD36/POWER((1+'1.Paramètres et Notes'!$C$26),($A36-1))</f>
        <v>281.46221728080974</v>
      </c>
      <c r="AF36" s="81">
        <v>31</v>
      </c>
      <c r="AG36" s="64">
        <f>'Annexe 4'!T37</f>
        <v>52326.285358632842</v>
      </c>
      <c r="AH36" s="64">
        <f t="shared" si="13"/>
        <v>53348.107657024913</v>
      </c>
      <c r="AI36" s="64">
        <f t="shared" si="6"/>
        <v>1021.8222983920714</v>
      </c>
      <c r="AJ36" s="67">
        <f>AI36/POWER((1+'1.Paramètres et Notes'!$C$26),($A36-1))</f>
        <v>249.83546119922585</v>
      </c>
    </row>
    <row r="37" spans="1:36" x14ac:dyDescent="0.25">
      <c r="A37" s="57">
        <v>34</v>
      </c>
      <c r="B37" s="69">
        <v>32</v>
      </c>
      <c r="C37" s="1">
        <f>'Annexe 4'!B38</f>
        <v>34108.251526200031</v>
      </c>
      <c r="D37" s="1">
        <f t="shared" si="7"/>
        <v>34107.937846902292</v>
      </c>
      <c r="E37" s="1">
        <f t="shared" si="0"/>
        <v>-0.31367929773841752</v>
      </c>
      <c r="F37" s="67">
        <f>E37/POWER((1+'1.Paramètres et Notes'!$C$26),(A37-1))</f>
        <v>-7.3391923862429168E-2</v>
      </c>
      <c r="G37" s="69">
        <v>32</v>
      </c>
      <c r="H37" s="64">
        <f>'Annexe 4'!B38</f>
        <v>34108.251526200031</v>
      </c>
      <c r="I37" s="64">
        <f t="shared" si="8"/>
        <v>34107.937846902292</v>
      </c>
      <c r="J37" s="64">
        <f t="shared" si="1"/>
        <v>-0.31367929773841752</v>
      </c>
      <c r="K37" s="67">
        <f>J37/POWER((1+'1.Paramètres et Notes'!$C$26),($A37-1))</f>
        <v>-7.3391923862429168E-2</v>
      </c>
      <c r="L37" s="72">
        <v>32</v>
      </c>
      <c r="M37" s="64">
        <f>'Annexe 4'!M38</f>
        <v>43312.57153498043</v>
      </c>
      <c r="N37" s="64">
        <f t="shared" si="9"/>
        <v>43342.17604439093</v>
      </c>
      <c r="O37" s="64">
        <f t="shared" si="2"/>
        <v>29.604509410499304</v>
      </c>
      <c r="P37" s="67">
        <f>O37/POWER((1+'1.Paramètres et Notes'!$C$26),($A37-1))</f>
        <v>6.9266027956100906</v>
      </c>
      <c r="Q37" s="72">
        <v>32</v>
      </c>
      <c r="R37" s="64">
        <f>'Annexe 4'!M38</f>
        <v>43312.57153498043</v>
      </c>
      <c r="S37" s="64">
        <f t="shared" si="10"/>
        <v>43342.17604439093</v>
      </c>
      <c r="T37" s="64">
        <f t="shared" si="3"/>
        <v>29.604509410499304</v>
      </c>
      <c r="U37" s="67">
        <f>T37/POWER((1+'1.Paramètres et Notes'!$C$26),($A37-1))</f>
        <v>6.9266027956100906</v>
      </c>
      <c r="V37" s="72">
        <v>32</v>
      </c>
      <c r="W37" s="64">
        <f>'Annexe 4'!AC35</f>
        <v>68297.659426933023</v>
      </c>
      <c r="X37" s="64">
        <f t="shared" si="11"/>
        <v>69836.626085868265</v>
      </c>
      <c r="Y37" s="64">
        <f t="shared" si="4"/>
        <v>1538.9666589352419</v>
      </c>
      <c r="Z37" s="67">
        <f>Y37/POWER((1+'1.Paramètres et Notes'!$C$26),($A37-1))</f>
        <v>360.07388652591698</v>
      </c>
      <c r="AA37" s="72">
        <v>32</v>
      </c>
      <c r="AB37" s="64">
        <f>'Annexe 4'!AE35</f>
        <v>67394.206782488953</v>
      </c>
      <c r="AC37" s="64">
        <f t="shared" si="12"/>
        <v>68912.815737962708</v>
      </c>
      <c r="AD37" s="64">
        <f t="shared" si="5"/>
        <v>1518.6089554737555</v>
      </c>
      <c r="AE37" s="67">
        <f>AD37/POWER((1+'1.Paramètres et Notes'!$C$26),($A37-1))</f>
        <v>355.31077007790304</v>
      </c>
      <c r="AF37" s="81">
        <v>32</v>
      </c>
      <c r="AG37" s="64">
        <f>'Annexe 4'!T38</f>
        <v>51636.696164287081</v>
      </c>
      <c r="AH37" s="64">
        <f t="shared" si="13"/>
        <v>52898.102745212753</v>
      </c>
      <c r="AI37" s="64">
        <f t="shared" si="6"/>
        <v>1261.4065809256717</v>
      </c>
      <c r="AJ37" s="67">
        <f>AI37/POWER((1+'1.Paramètres et Notes'!$C$26),($A37-1))</f>
        <v>295.1328200946993</v>
      </c>
    </row>
    <row r="38" spans="1:36" x14ac:dyDescent="0.25">
      <c r="A38" s="57">
        <v>35</v>
      </c>
      <c r="B38" s="69">
        <v>33</v>
      </c>
      <c r="C38" s="1">
        <f>'Annexe 4'!B39</f>
        <v>34031.328351280805</v>
      </c>
      <c r="D38" s="1">
        <f t="shared" si="7"/>
        <v>34133.826565050658</v>
      </c>
      <c r="E38" s="1">
        <f t="shared" si="0"/>
        <v>102.49821376985346</v>
      </c>
      <c r="F38" s="67">
        <f>E38/POWER((1+'1.Paramètres et Notes'!$C$26),(A38-1))</f>
        <v>22.948928974062056</v>
      </c>
      <c r="G38" s="69">
        <v>33</v>
      </c>
      <c r="H38" s="64">
        <f>'Annexe 4'!B39</f>
        <v>34031.328351280805</v>
      </c>
      <c r="I38" s="64">
        <f t="shared" si="8"/>
        <v>34133.826565050658</v>
      </c>
      <c r="J38" s="64">
        <f t="shared" si="1"/>
        <v>102.49821376985346</v>
      </c>
      <c r="K38" s="67">
        <f>J38/POWER((1+'1.Paramètres et Notes'!$C$26),($A38-1))</f>
        <v>22.948928974062056</v>
      </c>
      <c r="L38" s="72">
        <v>33</v>
      </c>
      <c r="M38" s="64">
        <f>'Annexe 4'!M39</f>
        <v>43220.079825278051</v>
      </c>
      <c r="N38" s="64">
        <f t="shared" si="9"/>
        <v>43353.319024344077</v>
      </c>
      <c r="O38" s="64">
        <f t="shared" si="2"/>
        <v>133.23919906602532</v>
      </c>
      <c r="P38" s="67">
        <f>O38/POWER((1+'1.Paramètres et Notes'!$C$26),($A38-1))</f>
        <v>29.831709290005726</v>
      </c>
      <c r="Q38" s="72">
        <v>33</v>
      </c>
      <c r="R38" s="64">
        <f>'Annexe 4'!M39</f>
        <v>43220.079825278051</v>
      </c>
      <c r="S38" s="64">
        <f t="shared" si="10"/>
        <v>43353.319024344077</v>
      </c>
      <c r="T38" s="64">
        <f t="shared" si="3"/>
        <v>133.23919906602532</v>
      </c>
      <c r="U38" s="67">
        <f>T38/POWER((1+'1.Paramètres et Notes'!$C$26),($A38-1))</f>
        <v>29.831709290005726</v>
      </c>
      <c r="V38" s="72">
        <v>33</v>
      </c>
      <c r="W38" s="64">
        <f>'Annexe 4'!AC36</f>
        <v>67260.11970799003</v>
      </c>
      <c r="X38" s="64">
        <f t="shared" si="11"/>
        <v>69158.838665509713</v>
      </c>
      <c r="Y38" s="64">
        <f t="shared" si="4"/>
        <v>1898.7189575196826</v>
      </c>
      <c r="Z38" s="67">
        <f>Y38/POWER((1+'1.Paramètres et Notes'!$C$26),($A38-1))</f>
        <v>425.11537416313593</v>
      </c>
      <c r="AA38" s="72">
        <v>33</v>
      </c>
      <c r="AB38" s="64">
        <f>'Annexe 4'!AE36</f>
        <v>66370.391809176494</v>
      </c>
      <c r="AC38" s="64">
        <f t="shared" si="12"/>
        <v>68243.994200804722</v>
      </c>
      <c r="AD38" s="64">
        <f t="shared" si="5"/>
        <v>1873.6023916282284</v>
      </c>
      <c r="AE38" s="67">
        <f>AD38/POWER((1+'1.Paramètres et Notes'!$C$26),($A38-1))</f>
        <v>419.49187824534789</v>
      </c>
      <c r="AF38" s="81">
        <v>33</v>
      </c>
      <c r="AG38" s="64">
        <f>'Annexe 4'!T39</f>
        <v>50834.168237898586</v>
      </c>
      <c r="AH38" s="64">
        <f t="shared" si="13"/>
        <v>52326.285358632842</v>
      </c>
      <c r="AI38" s="64">
        <f t="shared" si="6"/>
        <v>1492.1171207342559</v>
      </c>
      <c r="AJ38" s="67">
        <f>AI38/POWER((1+'1.Paramètres et Notes'!$C$26),($A38-1))</f>
        <v>334.07889333173665</v>
      </c>
    </row>
    <row r="39" spans="1:36" x14ac:dyDescent="0.25">
      <c r="A39" s="57">
        <v>36</v>
      </c>
      <c r="B39" s="69">
        <v>34</v>
      </c>
      <c r="C39" s="1">
        <f>'Annexe 4'!B40</f>
        <v>33903.404450085807</v>
      </c>
      <c r="D39" s="1">
        <f t="shared" si="7"/>
        <v>34108.251526200031</v>
      </c>
      <c r="E39" s="1">
        <f t="shared" si="0"/>
        <v>204.84707611422346</v>
      </c>
      <c r="F39" s="67">
        <f>E39/POWER((1+'1.Paramètres et Notes'!$C$26),(A39-1))</f>
        <v>43.889395959361153</v>
      </c>
      <c r="G39" s="69">
        <v>34</v>
      </c>
      <c r="H39" s="64">
        <f>'Annexe 4'!B40</f>
        <v>33903.404450085807</v>
      </c>
      <c r="I39" s="64">
        <f t="shared" si="8"/>
        <v>34108.251526200031</v>
      </c>
      <c r="J39" s="64">
        <f t="shared" si="1"/>
        <v>204.84707611422346</v>
      </c>
      <c r="K39" s="67">
        <f>J39/POWER((1+'1.Paramètres et Notes'!$C$26),($A39-1))</f>
        <v>43.889395959361153</v>
      </c>
      <c r="L39" s="72">
        <v>34</v>
      </c>
      <c r="M39" s="64">
        <f>'Annexe 4'!M40</f>
        <v>43076.175521659192</v>
      </c>
      <c r="N39" s="64">
        <f t="shared" si="9"/>
        <v>43312.57153498043</v>
      </c>
      <c r="O39" s="64">
        <f t="shared" si="2"/>
        <v>236.39601332123857</v>
      </c>
      <c r="P39" s="67">
        <f>O39/POWER((1+'1.Paramètres et Notes'!$C$26),($A39-1))</f>
        <v>50.648895891904075</v>
      </c>
      <c r="Q39" s="72">
        <v>34</v>
      </c>
      <c r="R39" s="64">
        <f>'Annexe 4'!M40</f>
        <v>43076.175521659192</v>
      </c>
      <c r="S39" s="64">
        <f t="shared" si="10"/>
        <v>43312.57153498043</v>
      </c>
      <c r="T39" s="64">
        <f t="shared" si="3"/>
        <v>236.39601332123857</v>
      </c>
      <c r="U39" s="67">
        <f>T39/POWER((1+'1.Paramètres et Notes'!$C$26),($A39-1))</f>
        <v>50.648895891904075</v>
      </c>
      <c r="V39" s="72">
        <v>34</v>
      </c>
      <c r="W39" s="64">
        <f>'Annexe 4'!AC37</f>
        <v>66054.610782999793</v>
      </c>
      <c r="X39" s="64">
        <f t="shared" si="11"/>
        <v>68297.659426933023</v>
      </c>
      <c r="Y39" s="64">
        <f t="shared" si="4"/>
        <v>2243.0486439332308</v>
      </c>
      <c r="Z39" s="67">
        <f>Y39/POWER((1+'1.Paramètres et Notes'!$C$26),($A39-1))</f>
        <v>480.58313526915947</v>
      </c>
      <c r="AA39" s="72">
        <v>34</v>
      </c>
      <c r="AB39" s="64">
        <f>'Annexe 4'!AE37</f>
        <v>65180.829554032927</v>
      </c>
      <c r="AC39" s="64">
        <f t="shared" si="12"/>
        <v>67394.206782488953</v>
      </c>
      <c r="AD39" s="64">
        <f t="shared" si="5"/>
        <v>2213.3772284560255</v>
      </c>
      <c r="AE39" s="67">
        <f>AD39/POWER((1+'1.Paramètres et Notes'!$C$26),($A39-1))</f>
        <v>474.22590270691563</v>
      </c>
      <c r="AF39" s="81">
        <v>34</v>
      </c>
      <c r="AG39" s="64">
        <f>'Annexe 4'!T40</f>
        <v>49924.270666612487</v>
      </c>
      <c r="AH39" s="64">
        <f t="shared" si="13"/>
        <v>51636.696164287081</v>
      </c>
      <c r="AI39" s="64">
        <f t="shared" si="6"/>
        <v>1712.4254976745942</v>
      </c>
      <c r="AJ39" s="67">
        <f>AI39/POWER((1+'1.Paramètres et Notes'!$C$26),($A39-1))</f>
        <v>366.89476922989303</v>
      </c>
    </row>
    <row r="40" spans="1:36" x14ac:dyDescent="0.25">
      <c r="A40" s="57">
        <v>37</v>
      </c>
      <c r="B40" s="69">
        <v>35</v>
      </c>
      <c r="C40" s="1">
        <f>'Annexe 4'!B41</f>
        <v>33725.056407559467</v>
      </c>
      <c r="D40" s="1">
        <f t="shared" si="7"/>
        <v>34031.328351280805</v>
      </c>
      <c r="E40" s="1">
        <f t="shared" si="0"/>
        <v>306.27194372133818</v>
      </c>
      <c r="F40" s="67">
        <f>E40/POWER((1+'1.Paramètres et Notes'!$C$26),(A40-1))</f>
        <v>62.794377377202174</v>
      </c>
      <c r="G40" s="69">
        <v>35</v>
      </c>
      <c r="H40" s="64">
        <f>'Annexe 4'!B41</f>
        <v>33725.056407559467</v>
      </c>
      <c r="I40" s="64">
        <f t="shared" si="8"/>
        <v>34031.328351280805</v>
      </c>
      <c r="J40" s="64">
        <f t="shared" si="1"/>
        <v>306.27194372133818</v>
      </c>
      <c r="K40" s="67">
        <f>J40/POWER((1+'1.Paramètres et Notes'!$C$26),($A40-1))</f>
        <v>62.794377377202174</v>
      </c>
      <c r="L40" s="72">
        <v>35</v>
      </c>
      <c r="M40" s="64">
        <f>'Annexe 4'!M41</f>
        <v>42881.373647052518</v>
      </c>
      <c r="N40" s="64">
        <f t="shared" si="9"/>
        <v>43220.079825278051</v>
      </c>
      <c r="O40" s="64">
        <f t="shared" si="2"/>
        <v>338.70617822553322</v>
      </c>
      <c r="P40" s="67">
        <f>O40/POWER((1+'1.Paramètres et Notes'!$C$26),($A40-1))</f>
        <v>69.44430925359427</v>
      </c>
      <c r="Q40" s="72">
        <v>35</v>
      </c>
      <c r="R40" s="64">
        <f>'Annexe 4'!M41</f>
        <v>42881.373647052518</v>
      </c>
      <c r="S40" s="64">
        <f t="shared" si="10"/>
        <v>43220.079825278051</v>
      </c>
      <c r="T40" s="64">
        <f t="shared" si="3"/>
        <v>338.70617822553322</v>
      </c>
      <c r="U40" s="67">
        <f>T40/POWER((1+'1.Paramètres et Notes'!$C$26),($A40-1))</f>
        <v>69.44430925359427</v>
      </c>
      <c r="V40" s="72">
        <v>35</v>
      </c>
      <c r="W40" s="64">
        <f>'Annexe 4'!AC38</f>
        <v>64690.770892362947</v>
      </c>
      <c r="X40" s="64">
        <f t="shared" si="11"/>
        <v>67260.11970799003</v>
      </c>
      <c r="Y40" s="64">
        <f t="shared" si="4"/>
        <v>2569.3488156270832</v>
      </c>
      <c r="Z40" s="67">
        <f>Y40/POWER((1+'1.Paramètres et Notes'!$C$26),($A40-1))</f>
        <v>526.78889610910778</v>
      </c>
      <c r="AA40" s="72">
        <v>35</v>
      </c>
      <c r="AB40" s="64">
        <f>'Annexe 4'!AE38</f>
        <v>63835.030761233611</v>
      </c>
      <c r="AC40" s="64">
        <f t="shared" si="12"/>
        <v>66370.391809176494</v>
      </c>
      <c r="AD40" s="64">
        <f t="shared" si="5"/>
        <v>2535.3610479428826</v>
      </c>
      <c r="AE40" s="67">
        <f>AD40/POWER((1+'1.Paramètres et Notes'!$C$26),($A40-1))</f>
        <v>519.82044616152712</v>
      </c>
      <c r="AF40" s="81">
        <v>35</v>
      </c>
      <c r="AG40" s="64">
        <f>'Annexe 4'!T41</f>
        <v>48913.244220146989</v>
      </c>
      <c r="AH40" s="64">
        <f t="shared" si="13"/>
        <v>50834.168237898586</v>
      </c>
      <c r="AI40" s="64">
        <f t="shared" si="6"/>
        <v>1920.9240177515967</v>
      </c>
      <c r="AJ40" s="67">
        <f>AI40/POWER((1+'1.Paramètres et Notes'!$C$26),($A40-1))</f>
        <v>393.84354380620096</v>
      </c>
    </row>
    <row r="41" spans="1:36" x14ac:dyDescent="0.25">
      <c r="A41" s="57">
        <v>38</v>
      </c>
      <c r="B41" s="69">
        <v>36</v>
      </c>
      <c r="C41" s="1">
        <f>'Annexe 4'!B42</f>
        <v>33497.08565463117</v>
      </c>
      <c r="D41" s="1">
        <f t="shared" si="7"/>
        <v>33903.404450085807</v>
      </c>
      <c r="E41" s="1">
        <f t="shared" si="0"/>
        <v>406.31879545463744</v>
      </c>
      <c r="F41" s="67">
        <f>E41/POWER((1+'1.Paramètres et Notes'!$C$26),(A41-1))</f>
        <v>79.719426512281132</v>
      </c>
      <c r="G41" s="69">
        <v>36</v>
      </c>
      <c r="H41" s="64">
        <f>'Annexe 4'!B42</f>
        <v>33497.08565463117</v>
      </c>
      <c r="I41" s="64">
        <f t="shared" si="8"/>
        <v>33903.404450085807</v>
      </c>
      <c r="J41" s="64">
        <f t="shared" si="1"/>
        <v>406.31879545463744</v>
      </c>
      <c r="K41" s="67">
        <f>J41/POWER((1+'1.Paramètres et Notes'!$C$26),($A41-1))</f>
        <v>79.719426512281132</v>
      </c>
      <c r="L41" s="72">
        <v>36</v>
      </c>
      <c r="M41" s="64">
        <f>'Annexe 4'!M42</f>
        <v>42636.369550077456</v>
      </c>
      <c r="N41" s="64">
        <f t="shared" si="9"/>
        <v>43076.175521659192</v>
      </c>
      <c r="O41" s="64">
        <f t="shared" si="2"/>
        <v>439.80597158173623</v>
      </c>
      <c r="P41" s="67">
        <f>O41/POWER((1+'1.Paramètres et Notes'!$C$26),($A41-1))</f>
        <v>86.28958400002675</v>
      </c>
      <c r="Q41" s="72">
        <v>36</v>
      </c>
      <c r="R41" s="64">
        <f>'Annexe 4'!M42</f>
        <v>42636.369550077456</v>
      </c>
      <c r="S41" s="64">
        <f t="shared" si="10"/>
        <v>43076.175521659192</v>
      </c>
      <c r="T41" s="64">
        <f t="shared" si="3"/>
        <v>439.80597158173623</v>
      </c>
      <c r="U41" s="67">
        <f>T41/POWER((1+'1.Paramètres et Notes'!$C$26),($A41-1))</f>
        <v>86.28958400002675</v>
      </c>
      <c r="V41" s="72">
        <v>36</v>
      </c>
      <c r="W41" s="64">
        <f>'Annexe 4'!AC39</f>
        <v>63179.357009764026</v>
      </c>
      <c r="X41" s="64">
        <f t="shared" si="11"/>
        <v>66054.610782999793</v>
      </c>
      <c r="Y41" s="64">
        <f t="shared" si="4"/>
        <v>2875.2537732357669</v>
      </c>
      <c r="Z41" s="67">
        <f>Y41/POWER((1+'1.Paramètres et Notes'!$C$26),($A41-1))</f>
        <v>564.12251769735758</v>
      </c>
      <c r="AA41" s="72">
        <v>36</v>
      </c>
      <c r="AB41" s="64">
        <f>'Annexe 4'!AE39</f>
        <v>62343.610109450216</v>
      </c>
      <c r="AC41" s="64">
        <f t="shared" si="12"/>
        <v>65180.829554032927</v>
      </c>
      <c r="AD41" s="64">
        <f t="shared" si="5"/>
        <v>2837.2194445827117</v>
      </c>
      <c r="AE41" s="67">
        <f>AD41/POWER((1+'1.Paramètres et Notes'!$C$26),($A41-1))</f>
        <v>556.66021247810602</v>
      </c>
      <c r="AF41" s="81">
        <v>36</v>
      </c>
      <c r="AG41" s="64">
        <f>'Annexe 4'!T42</f>
        <v>47807.930129349355</v>
      </c>
      <c r="AH41" s="64">
        <f t="shared" si="13"/>
        <v>49924.270666612487</v>
      </c>
      <c r="AI41" s="64">
        <f t="shared" si="6"/>
        <v>2116.3405372631314</v>
      </c>
      <c r="AJ41" s="67">
        <f>AI41/POWER((1+'1.Paramètres et Notes'!$C$26),($A41-1))</f>
        <v>415.22434064742987</v>
      </c>
    </row>
    <row r="42" spans="1:36" x14ac:dyDescent="0.25">
      <c r="A42" s="57">
        <v>39</v>
      </c>
      <c r="B42" s="69">
        <v>37</v>
      </c>
      <c r="C42" s="1">
        <f>'Annexe 4'!B43</f>
        <v>33220.512469073255</v>
      </c>
      <c r="D42" s="1">
        <f t="shared" si="7"/>
        <v>33725.056407559467</v>
      </c>
      <c r="E42" s="1">
        <f t="shared" si="0"/>
        <v>504.54393848621112</v>
      </c>
      <c r="F42" s="67">
        <f>E42/POWER((1+'1.Paramètres et Notes'!$C$26),(A42-1))</f>
        <v>94.728346351722379</v>
      </c>
      <c r="G42" s="69">
        <v>37</v>
      </c>
      <c r="H42" s="64">
        <f>'Annexe 4'!B43</f>
        <v>33220.512469073255</v>
      </c>
      <c r="I42" s="64">
        <f t="shared" si="8"/>
        <v>33725.056407559467</v>
      </c>
      <c r="J42" s="64">
        <f t="shared" si="1"/>
        <v>504.54393848621112</v>
      </c>
      <c r="K42" s="67">
        <f>J42/POWER((1+'1.Paramètres et Notes'!$C$26),($A42-1))</f>
        <v>94.728346351722379</v>
      </c>
      <c r="L42" s="72">
        <v>37</v>
      </c>
      <c r="M42" s="64">
        <f>'Annexe 4'!M43</f>
        <v>42342.034769975005</v>
      </c>
      <c r="N42" s="64">
        <f t="shared" si="9"/>
        <v>42881.373647052518</v>
      </c>
      <c r="O42" s="64">
        <f t="shared" si="2"/>
        <v>539.33887707751273</v>
      </c>
      <c r="P42" s="67">
        <f>O42/POWER((1+'1.Paramètres et Notes'!$C$26),($A42-1))</f>
        <v>101.26111137522649</v>
      </c>
      <c r="Q42" s="72">
        <v>37</v>
      </c>
      <c r="R42" s="64">
        <f>'Annexe 4'!M43</f>
        <v>42342.034769975005</v>
      </c>
      <c r="S42" s="64">
        <f t="shared" si="10"/>
        <v>42881.373647052518</v>
      </c>
      <c r="T42" s="64">
        <f t="shared" si="3"/>
        <v>539.33887707751273</v>
      </c>
      <c r="U42" s="67">
        <f>T42/POWER((1+'1.Paramètres et Notes'!$C$26),($A42-1))</f>
        <v>101.26111137522649</v>
      </c>
      <c r="V42" s="72">
        <v>37</v>
      </c>
      <c r="W42" s="64">
        <f>'Annexe 4'!AC40</f>
        <v>61532.103731703093</v>
      </c>
      <c r="X42" s="64">
        <f t="shared" si="11"/>
        <v>64690.770892362947</v>
      </c>
      <c r="Y42" s="64">
        <f t="shared" si="4"/>
        <v>3158.6671606598538</v>
      </c>
      <c r="Z42" s="67">
        <f>Y42/POWER((1+'1.Paramètres et Notes'!$C$26),($A42-1))</f>
        <v>593.04114861143159</v>
      </c>
      <c r="AA42" s="72">
        <v>37</v>
      </c>
      <c r="AB42" s="64">
        <f>'Annexe 4'!AE40</f>
        <v>60718.146968015055</v>
      </c>
      <c r="AC42" s="64">
        <f t="shared" si="12"/>
        <v>63835.030761233611</v>
      </c>
      <c r="AD42" s="64">
        <f t="shared" si="5"/>
        <v>3116.8837932185561</v>
      </c>
      <c r="AE42" s="67">
        <f>AD42/POWER((1+'1.Paramètres et Notes'!$C$26),($A42-1))</f>
        <v>585.19630299779487</v>
      </c>
      <c r="AF42" s="81">
        <v>37</v>
      </c>
      <c r="AG42" s="64">
        <f>'Annexe 4'!T43</f>
        <v>46615.693108130552</v>
      </c>
      <c r="AH42" s="64">
        <f t="shared" si="13"/>
        <v>48913.244220146989</v>
      </c>
      <c r="AI42" s="64">
        <f t="shared" si="6"/>
        <v>2297.5511120164374</v>
      </c>
      <c r="AJ42" s="67">
        <f>AI42/POWER((1+'1.Paramètres et Notes'!$C$26),($A42-1))</f>
        <v>431.36623175550454</v>
      </c>
    </row>
    <row r="43" spans="1:36" x14ac:dyDescent="0.25">
      <c r="A43" s="57">
        <v>40</v>
      </c>
      <c r="B43" s="69">
        <v>38</v>
      </c>
      <c r="C43" s="1">
        <f>'Annexe 4'!B44</f>
        <v>32896.568369224187</v>
      </c>
      <c r="D43" s="1">
        <f t="shared" si="7"/>
        <v>33497.08565463117</v>
      </c>
      <c r="E43" s="1">
        <f t="shared" si="0"/>
        <v>600.51728540698241</v>
      </c>
      <c r="F43" s="67">
        <f>E43/POWER((1+'1.Paramètres et Notes'!$C$26),(A43-1))</f>
        <v>107.89223391928518</v>
      </c>
      <c r="G43" s="69">
        <v>38</v>
      </c>
      <c r="H43" s="64">
        <f>'Annexe 4'!B44</f>
        <v>32896.568369224187</v>
      </c>
      <c r="I43" s="64">
        <f t="shared" si="8"/>
        <v>33497.08565463117</v>
      </c>
      <c r="J43" s="64">
        <f t="shared" si="1"/>
        <v>600.51728540698241</v>
      </c>
      <c r="K43" s="67">
        <f>J43/POWER((1+'1.Paramètres et Notes'!$C$26),($A43-1))</f>
        <v>107.89223391928518</v>
      </c>
      <c r="L43" s="72">
        <v>38</v>
      </c>
      <c r="M43" s="64">
        <f>'Annexe 4'!M44</f>
        <v>41999.411871696706</v>
      </c>
      <c r="N43" s="64">
        <f t="shared" si="9"/>
        <v>42636.369550077456</v>
      </c>
      <c r="O43" s="64">
        <f t="shared" si="2"/>
        <v>636.95767838074971</v>
      </c>
      <c r="P43" s="67">
        <f>O43/POWER((1+'1.Paramètres et Notes'!$C$26),($A43-1))</f>
        <v>114.43931507477903</v>
      </c>
      <c r="Q43" s="72">
        <v>38</v>
      </c>
      <c r="R43" s="64">
        <f>'Annexe 4'!M44</f>
        <v>41999.411871696706</v>
      </c>
      <c r="S43" s="64">
        <f t="shared" si="10"/>
        <v>42636.369550077456</v>
      </c>
      <c r="T43" s="64">
        <f t="shared" si="3"/>
        <v>636.95767838074971</v>
      </c>
      <c r="U43" s="67">
        <f>T43/POWER((1+'1.Paramètres et Notes'!$C$26),($A43-1))</f>
        <v>114.43931507477903</v>
      </c>
      <c r="V43" s="72">
        <v>38</v>
      </c>
      <c r="W43" s="64">
        <f>'Annexe 4'!AC41</f>
        <v>59761.571875282898</v>
      </c>
      <c r="X43" s="64">
        <f t="shared" si="11"/>
        <v>63179.357009764026</v>
      </c>
      <c r="Y43" s="64">
        <f t="shared" si="4"/>
        <v>3417.7851344811279</v>
      </c>
      <c r="Z43" s="67">
        <f>Y43/POWER((1+'1.Paramètres et Notes'!$C$26),($A43-1))</f>
        <v>614.05804991172329</v>
      </c>
      <c r="AA43" s="72">
        <v>38</v>
      </c>
      <c r="AB43" s="64">
        <f>'Annexe 4'!AE41</f>
        <v>58971.035997481376</v>
      </c>
      <c r="AC43" s="64">
        <f t="shared" si="12"/>
        <v>62343.610109450216</v>
      </c>
      <c r="AD43" s="64">
        <f t="shared" si="5"/>
        <v>3372.5741119688391</v>
      </c>
      <c r="AE43" s="67">
        <f>AD43/POWER((1+'1.Paramètres et Notes'!$C$26),($A43-1))</f>
        <v>605.93518927946013</v>
      </c>
      <c r="AF43" s="81">
        <v>38</v>
      </c>
      <c r="AG43" s="64">
        <f>'Annexe 4'!T44</f>
        <v>45344.339828518372</v>
      </c>
      <c r="AH43" s="64">
        <f t="shared" si="13"/>
        <v>47807.930129349355</v>
      </c>
      <c r="AI43" s="64">
        <f t="shared" si="6"/>
        <v>2463.5903008309833</v>
      </c>
      <c r="AJ43" s="67">
        <f>AI43/POWER((1+'1.Paramètres et Notes'!$C$26),($A43-1))</f>
        <v>442.62216505291627</v>
      </c>
    </row>
    <row r="44" spans="1:36" x14ac:dyDescent="0.25">
      <c r="A44" s="57">
        <v>41</v>
      </c>
      <c r="B44" s="69">
        <v>39</v>
      </c>
      <c r="C44" s="1">
        <f>'Annexe 4'!B45</f>
        <v>32526.686979919243</v>
      </c>
      <c r="D44" s="1">
        <f t="shared" si="7"/>
        <v>33220.512469073255</v>
      </c>
      <c r="E44" s="1">
        <f t="shared" si="0"/>
        <v>693.82548915401276</v>
      </c>
      <c r="F44" s="67">
        <f>E44/POWER((1+'1.Paramètres et Notes'!$C$26),(A44-1))</f>
        <v>119.28851513158634</v>
      </c>
      <c r="G44" s="69">
        <v>39</v>
      </c>
      <c r="H44" s="64">
        <f>'Annexe 4'!B45</f>
        <v>32526.686979919243</v>
      </c>
      <c r="I44" s="64">
        <f t="shared" si="8"/>
        <v>33220.512469073255</v>
      </c>
      <c r="J44" s="64">
        <f t="shared" si="1"/>
        <v>693.82548915401276</v>
      </c>
      <c r="K44" s="67">
        <f>J44/POWER((1+'1.Paramètres et Notes'!$C$26),($A44-1))</f>
        <v>119.28851513158634</v>
      </c>
      <c r="L44" s="72">
        <v>39</v>
      </c>
      <c r="M44" s="64">
        <f>'Annexe 4'!M45</f>
        <v>41609.708293984826</v>
      </c>
      <c r="N44" s="64">
        <f t="shared" si="9"/>
        <v>42342.034769975005</v>
      </c>
      <c r="O44" s="64">
        <f t="shared" si="2"/>
        <v>732.32647599017946</v>
      </c>
      <c r="P44" s="67">
        <f>O44/POWER((1+'1.Paramètres et Notes'!$C$26),($A44-1))</f>
        <v>125.90793978891196</v>
      </c>
      <c r="Q44" s="72">
        <v>39</v>
      </c>
      <c r="R44" s="64">
        <f>'Annexe 4'!M45</f>
        <v>41609.708293984826</v>
      </c>
      <c r="S44" s="64">
        <f t="shared" si="10"/>
        <v>42342.034769975005</v>
      </c>
      <c r="T44" s="64">
        <f t="shared" si="3"/>
        <v>732.32647599017946</v>
      </c>
      <c r="U44" s="67">
        <f>T44/POWER((1+'1.Paramètres et Notes'!$C$26),($A44-1))</f>
        <v>125.90793978891196</v>
      </c>
      <c r="V44" s="72">
        <v>39</v>
      </c>
      <c r="W44" s="64">
        <f>'Annexe 4'!AC42</f>
        <v>57880.989510583124</v>
      </c>
      <c r="X44" s="64">
        <f t="shared" si="11"/>
        <v>61532.103731703093</v>
      </c>
      <c r="Y44" s="64">
        <f t="shared" si="4"/>
        <v>3651.1142211199694</v>
      </c>
      <c r="Z44" s="67">
        <f>Y44/POWER((1+'1.Paramètres et Notes'!$C$26),($A44-1))</f>
        <v>627.73132555892732</v>
      </c>
      <c r="AA44" s="72">
        <v>39</v>
      </c>
      <c r="AB44" s="64">
        <f>'Annexe 4'!AE42</f>
        <v>57115.330284847565</v>
      </c>
      <c r="AC44" s="64">
        <f t="shared" si="12"/>
        <v>60718.146968015055</v>
      </c>
      <c r="AD44" s="64">
        <f t="shared" si="5"/>
        <v>3602.8166831674898</v>
      </c>
      <c r="AE44" s="67">
        <f>AD44/POWER((1+'1.Paramètres et Notes'!$C$26),($A44-1))</f>
        <v>619.42759259303762</v>
      </c>
      <c r="AF44" s="81">
        <v>39</v>
      </c>
      <c r="AG44" s="64">
        <f>'Annexe 4'!T45</f>
        <v>44002.034107953194</v>
      </c>
      <c r="AH44" s="64">
        <f t="shared" si="13"/>
        <v>46615.693108130552</v>
      </c>
      <c r="AI44" s="64">
        <f t="shared" si="6"/>
        <v>2613.6590001773584</v>
      </c>
      <c r="AJ44" s="67">
        <f>AI44/POWER((1+'1.Paramètres et Notes'!$C$26),($A44-1))</f>
        <v>449.3629969859121</v>
      </c>
    </row>
    <row r="45" spans="1:36" x14ac:dyDescent="0.25">
      <c r="A45" s="57">
        <v>42</v>
      </c>
      <c r="B45" s="69">
        <v>40</v>
      </c>
      <c r="C45" s="1">
        <f>'Annexe 4'!B46</f>
        <v>32112.493465419553</v>
      </c>
      <c r="D45" s="1">
        <f t="shared" si="7"/>
        <v>32896.568369224187</v>
      </c>
      <c r="E45" s="1">
        <f t="shared" si="0"/>
        <v>784.07490380463423</v>
      </c>
      <c r="F45" s="67">
        <f>E45/POWER((1+'1.Paramètres et Notes'!$C$26),(A45-1))</f>
        <v>128.99998063767157</v>
      </c>
      <c r="G45" s="69">
        <v>40</v>
      </c>
      <c r="H45" s="64">
        <f>'Annexe 4'!B46</f>
        <v>32112.493465419553</v>
      </c>
      <c r="I45" s="64">
        <f t="shared" si="8"/>
        <v>32896.568369224187</v>
      </c>
      <c r="J45" s="64">
        <f t="shared" si="1"/>
        <v>784.07490380463423</v>
      </c>
      <c r="K45" s="67">
        <f>J45/POWER((1+'1.Paramètres et Notes'!$C$26),($A45-1))</f>
        <v>128.99998063767157</v>
      </c>
      <c r="L45" s="72">
        <v>40</v>
      </c>
      <c r="M45" s="64">
        <f>'Annexe 4'!M46</f>
        <v>41174.289261241232</v>
      </c>
      <c r="N45" s="64">
        <f t="shared" si="9"/>
        <v>41999.411871696706</v>
      </c>
      <c r="O45" s="64">
        <f t="shared" si="2"/>
        <v>825.12261045547348</v>
      </c>
      <c r="P45" s="67">
        <f>O45/POWER((1+'1.Paramètres et Notes'!$C$26),($A45-1))</f>
        <v>135.75335756312211</v>
      </c>
      <c r="Q45" s="72">
        <v>40</v>
      </c>
      <c r="R45" s="64">
        <f>'Annexe 4'!M46</f>
        <v>41174.289261241232</v>
      </c>
      <c r="S45" s="64">
        <f t="shared" si="10"/>
        <v>41999.411871696706</v>
      </c>
      <c r="T45" s="64">
        <f t="shared" si="3"/>
        <v>825.12261045547348</v>
      </c>
      <c r="U45" s="67">
        <f>T45/POWER((1+'1.Paramètres et Notes'!$C$26),($A45-1))</f>
        <v>135.75335756312211</v>
      </c>
      <c r="V45" s="72">
        <v>40</v>
      </c>
      <c r="W45" s="64">
        <f>'Annexe 4'!AC43</f>
        <v>55904.088231438196</v>
      </c>
      <c r="X45" s="64">
        <f t="shared" si="11"/>
        <v>59761.571875282898</v>
      </c>
      <c r="Y45" s="64">
        <f t="shared" si="4"/>
        <v>3857.4836438447019</v>
      </c>
      <c r="Z45" s="67">
        <f>Y45/POWER((1+'1.Paramètres et Notes'!$C$26),($A45-1))</f>
        <v>634.65277737047779</v>
      </c>
      <c r="AA45" s="72">
        <v>40</v>
      </c>
      <c r="AB45" s="64">
        <f>'Annexe 4'!AE43</f>
        <v>55164.579780171858</v>
      </c>
      <c r="AC45" s="64">
        <f t="shared" si="12"/>
        <v>58971.035997481376</v>
      </c>
      <c r="AD45" s="64">
        <f t="shared" si="5"/>
        <v>3806.4562173095183</v>
      </c>
      <c r="AE45" s="67">
        <f>AD45/POWER((1+'1.Paramètres et Notes'!$C$26),($A45-1))</f>
        <v>626.25748630442286</v>
      </c>
      <c r="AF45" s="81">
        <v>40</v>
      </c>
      <c r="AG45" s="64">
        <f>'Annexe 4'!T46</f>
        <v>42597.210092421541</v>
      </c>
      <c r="AH45" s="64">
        <f t="shared" si="13"/>
        <v>45344.339828518372</v>
      </c>
      <c r="AI45" s="64">
        <f t="shared" si="6"/>
        <v>2747.129736096831</v>
      </c>
      <c r="AJ45" s="67">
        <f>AI45/POWER((1+'1.Paramètres et Notes'!$C$26),($A45-1))</f>
        <v>451.97171985237111</v>
      </c>
    </row>
    <row r="46" spans="1:36" x14ac:dyDescent="0.25">
      <c r="A46" s="57">
        <v>43</v>
      </c>
      <c r="B46" s="69">
        <v>41</v>
      </c>
      <c r="C46" s="1">
        <f>'Annexe 4'!B47</f>
        <v>31655.792638307783</v>
      </c>
      <c r="D46" s="1">
        <f t="shared" si="7"/>
        <v>32526.686979919243</v>
      </c>
      <c r="E46" s="1">
        <f t="shared" si="0"/>
        <v>870.89434161145982</v>
      </c>
      <c r="F46" s="67">
        <f>E46/POWER((1+'1.Paramètres et Notes'!$C$26),(A46-1))</f>
        <v>137.11383250166756</v>
      </c>
      <c r="G46" s="69">
        <v>41</v>
      </c>
      <c r="H46" s="64">
        <f>'Annexe 4'!B47</f>
        <v>31655.792638307783</v>
      </c>
      <c r="I46" s="64">
        <f t="shared" si="8"/>
        <v>32526.686979919243</v>
      </c>
      <c r="J46" s="64">
        <f t="shared" si="1"/>
        <v>870.89434161145982</v>
      </c>
      <c r="K46" s="67">
        <f>J46/POWER((1+'1.Paramètres et Notes'!$C$26),($A46-1))</f>
        <v>137.11383250166756</v>
      </c>
      <c r="L46" s="72">
        <v>41</v>
      </c>
      <c r="M46" s="64">
        <f>'Annexe 4'!M47</f>
        <v>40694.669817408925</v>
      </c>
      <c r="N46" s="64">
        <f t="shared" si="9"/>
        <v>41609.708293984826</v>
      </c>
      <c r="O46" s="64">
        <f t="shared" si="2"/>
        <v>915.03847657590086</v>
      </c>
      <c r="P46" s="67">
        <f>O46/POWER((1+'1.Paramètres et Notes'!$C$26),($A46-1))</f>
        <v>144.063896634873</v>
      </c>
      <c r="Q46" s="72">
        <v>41</v>
      </c>
      <c r="R46" s="64">
        <f>'Annexe 4'!M47</f>
        <v>40694.669817408925</v>
      </c>
      <c r="S46" s="64">
        <f t="shared" si="10"/>
        <v>41609.708293984826</v>
      </c>
      <c r="T46" s="64">
        <f t="shared" si="3"/>
        <v>915.03847657590086</v>
      </c>
      <c r="U46" s="67">
        <f>T46/POWER((1+'1.Paramètres et Notes'!$C$26),($A46-1))</f>
        <v>144.063896634873</v>
      </c>
      <c r="V46" s="72">
        <v>41</v>
      </c>
      <c r="W46" s="64">
        <f>'Annexe 4'!AC44</f>
        <v>53844.937482658665</v>
      </c>
      <c r="X46" s="64">
        <f t="shared" si="11"/>
        <v>57880.989510583124</v>
      </c>
      <c r="Y46" s="64">
        <f t="shared" si="4"/>
        <v>4036.0520279244593</v>
      </c>
      <c r="Z46" s="67">
        <f>Y46/POWER((1+'1.Paramètres et Notes'!$C$26),($A46-1))</f>
        <v>635.43708494060104</v>
      </c>
      <c r="AA46" s="72">
        <v>41</v>
      </c>
      <c r="AB46" s="64">
        <f>'Annexe 4'!AE44</f>
        <v>53132.667815340457</v>
      </c>
      <c r="AC46" s="64">
        <f t="shared" si="12"/>
        <v>57115.330284847565</v>
      </c>
      <c r="AD46" s="64">
        <f t="shared" si="5"/>
        <v>3982.6624695071077</v>
      </c>
      <c r="AE46" s="67">
        <f>AD46/POWER((1+'1.Paramètres et Notes'!$C$26),($A46-1))</f>
        <v>627.03141892533063</v>
      </c>
      <c r="AF46" s="81">
        <v>41</v>
      </c>
      <c r="AG46" s="64">
        <f>'Annexe 4'!T47</f>
        <v>41138.484718657179</v>
      </c>
      <c r="AH46" s="64">
        <f t="shared" si="13"/>
        <v>44002.034107953194</v>
      </c>
      <c r="AI46" s="64">
        <f t="shared" si="6"/>
        <v>2863.5493892960149</v>
      </c>
      <c r="AJ46" s="67">
        <f>AI46/POWER((1+'1.Paramètres et Notes'!$C$26),($A46-1))</f>
        <v>450.83796341778839</v>
      </c>
    </row>
    <row r="47" spans="1:36" x14ac:dyDescent="0.25">
      <c r="A47" s="57">
        <v>44</v>
      </c>
      <c r="B47" s="69">
        <v>42</v>
      </c>
      <c r="C47" s="1">
        <f>'Annexe 4'!B48</f>
        <v>0</v>
      </c>
      <c r="D47" s="1">
        <f t="shared" si="7"/>
        <v>32112.493465419553</v>
      </c>
      <c r="E47" s="1">
        <f t="shared" si="0"/>
        <v>32112.493465419553</v>
      </c>
      <c r="F47" s="67">
        <f>E47/POWER((1+'1.Paramètres et Notes'!$C$26),(A47-1))</f>
        <v>4838.085506777139</v>
      </c>
      <c r="G47" s="69">
        <v>42</v>
      </c>
      <c r="H47" s="64">
        <f>'Annexe 4'!B48</f>
        <v>0</v>
      </c>
      <c r="I47" s="64">
        <f t="shared" si="8"/>
        <v>32112.493465419553</v>
      </c>
      <c r="J47" s="64">
        <f t="shared" si="1"/>
        <v>32112.493465419553</v>
      </c>
      <c r="K47" s="67">
        <f>J47/POWER((1+'1.Paramètres et Notes'!$C$26),($A47-1))</f>
        <v>4838.085506777139</v>
      </c>
      <c r="L47" s="72">
        <v>42</v>
      </c>
      <c r="M47" s="64">
        <f>'Annexe 4'!M48</f>
        <v>0</v>
      </c>
      <c r="N47" s="64">
        <f t="shared" si="9"/>
        <v>41174.289261241232</v>
      </c>
      <c r="O47" s="64">
        <f t="shared" si="2"/>
        <v>41174.289261241232</v>
      </c>
      <c r="P47" s="67">
        <f>O47/POWER((1+'1.Paramètres et Notes'!$C$26),($A47-1))</f>
        <v>6203.3405266761702</v>
      </c>
      <c r="Q47" s="72">
        <v>42</v>
      </c>
      <c r="R47" s="64">
        <f>'Annexe 4'!M48</f>
        <v>0</v>
      </c>
      <c r="S47" s="64">
        <f t="shared" si="10"/>
        <v>41174.289261241232</v>
      </c>
      <c r="T47" s="64">
        <f t="shared" si="3"/>
        <v>41174.289261241232</v>
      </c>
      <c r="U47" s="67">
        <f>T47/POWER((1+'1.Paramètres et Notes'!$C$26),($A47-1))</f>
        <v>6203.3405266761702</v>
      </c>
      <c r="V47" s="72">
        <v>42</v>
      </c>
      <c r="W47" s="64">
        <f>'Annexe 4'!AC45</f>
        <v>51717.779714072283</v>
      </c>
      <c r="X47" s="64">
        <f t="shared" si="11"/>
        <v>55904.088231438196</v>
      </c>
      <c r="Y47" s="64">
        <f t="shared" si="4"/>
        <v>4186.3085173659128</v>
      </c>
      <c r="Z47" s="67">
        <f>Y47/POWER((1+'1.Paramètres et Notes'!$C$26),($A47-1))</f>
        <v>630.71148886572769</v>
      </c>
      <c r="AA47" s="72">
        <v>42</v>
      </c>
      <c r="AB47" s="64">
        <f>'Annexe 4'!AE45</f>
        <v>51033.648438718083</v>
      </c>
      <c r="AC47" s="64">
        <f t="shared" si="12"/>
        <v>55164.579780171858</v>
      </c>
      <c r="AD47" s="64">
        <f t="shared" si="5"/>
        <v>4130.9313414537755</v>
      </c>
      <c r="AE47" s="67">
        <f>AD47/POWER((1+'1.Paramètres et Notes'!$C$26),($A47-1))</f>
        <v>622.36833381066253</v>
      </c>
      <c r="AF47" s="81">
        <v>42</v>
      </c>
      <c r="AG47" s="64">
        <f>'Annexe 4'!T48</f>
        <v>0</v>
      </c>
      <c r="AH47" s="64">
        <f t="shared" si="13"/>
        <v>42597.210092421541</v>
      </c>
      <c r="AI47" s="64">
        <f t="shared" si="6"/>
        <v>42597.210092421541</v>
      </c>
      <c r="AJ47" s="67">
        <f>AI47/POWER((1+'1.Paramètres et Notes'!$C$26),($A47-1))</f>
        <v>6417.7185430715035</v>
      </c>
    </row>
    <row r="48" spans="1:36" x14ac:dyDescent="0.25">
      <c r="A48" s="58">
        <v>45</v>
      </c>
      <c r="B48" s="71">
        <v>43</v>
      </c>
      <c r="C48" s="26">
        <f>'Annexe 4'!B49</f>
        <v>0</v>
      </c>
      <c r="D48" s="26">
        <f t="shared" si="7"/>
        <v>31655.792638307783</v>
      </c>
      <c r="E48" s="26">
        <f t="shared" si="0"/>
        <v>31655.792638307783</v>
      </c>
      <c r="F48" s="17">
        <f>E48/POWER((1+'1.Paramètres et Notes'!$C$26),(A48-1))</f>
        <v>4563.9030765173957</v>
      </c>
      <c r="G48" s="71">
        <v>43</v>
      </c>
      <c r="H48" s="66">
        <f>'Annexe 4'!B49</f>
        <v>0</v>
      </c>
      <c r="I48" s="66">
        <f t="shared" si="8"/>
        <v>31655.792638307783</v>
      </c>
      <c r="J48" s="66">
        <f t="shared" si="1"/>
        <v>31655.792638307783</v>
      </c>
      <c r="K48" s="17">
        <f>J48/POWER((1+'1.Paramètres et Notes'!$C$26),($A48-1))</f>
        <v>4563.9030765173957</v>
      </c>
      <c r="L48" s="70">
        <v>43</v>
      </c>
      <c r="M48" s="66">
        <f>'Annexe 4'!M49</f>
        <v>0</v>
      </c>
      <c r="N48" s="66">
        <f t="shared" si="9"/>
        <v>40694.669817408925</v>
      </c>
      <c r="O48" s="66">
        <f t="shared" si="2"/>
        <v>40694.669817408925</v>
      </c>
      <c r="P48" s="17">
        <f>O48/POWER((1+'1.Paramètres et Notes'!$C$26),($A48-1))</f>
        <v>5867.0629701048156</v>
      </c>
      <c r="Q48" s="70">
        <v>43</v>
      </c>
      <c r="R48" s="66">
        <f>'Annexe 4'!M49</f>
        <v>0</v>
      </c>
      <c r="S48" s="66">
        <f t="shared" si="10"/>
        <v>40694.669817408925</v>
      </c>
      <c r="T48" s="66">
        <f t="shared" si="3"/>
        <v>40694.669817408925</v>
      </c>
      <c r="U48" s="17">
        <f>T48/POWER((1+'1.Paramètres et Notes'!$C$26),($A48-1))</f>
        <v>5867.0629701048156</v>
      </c>
      <c r="V48" s="70">
        <v>43</v>
      </c>
      <c r="W48" s="66">
        <f>'Annexe 4'!AC46</f>
        <v>49536.86902525297</v>
      </c>
      <c r="X48" s="66">
        <f t="shared" si="11"/>
        <v>53844.937482658665</v>
      </c>
      <c r="Y48" s="66">
        <f t="shared" si="4"/>
        <v>4308.0684574056941</v>
      </c>
      <c r="Z48" s="17">
        <f>Y48/POWER((1+'1.Paramètres et Notes'!$C$26),($A48-1))</f>
        <v>621.10613091419486</v>
      </c>
      <c r="AA48" s="70">
        <v>43</v>
      </c>
      <c r="AB48" s="66">
        <f>'Annexe 4'!AE46</f>
        <v>48881.587194310807</v>
      </c>
      <c r="AC48" s="66">
        <f t="shared" si="12"/>
        <v>53132.667815340457</v>
      </c>
      <c r="AD48" s="66">
        <f t="shared" si="5"/>
        <v>4251.0806210296505</v>
      </c>
      <c r="AE48" s="17">
        <f>AD48/POWER((1+'1.Paramètres et Notes'!$C$26),($A48-1))</f>
        <v>612.89003711005626</v>
      </c>
      <c r="AF48" s="82">
        <v>43</v>
      </c>
      <c r="AG48" s="66">
        <f>'Annexe 4'!T49</f>
        <v>0</v>
      </c>
      <c r="AH48" s="66">
        <f t="shared" si="13"/>
        <v>41138.484718657179</v>
      </c>
      <c r="AI48" s="66">
        <f t="shared" si="6"/>
        <v>41138.484718657179</v>
      </c>
      <c r="AJ48" s="17">
        <f>AI48/POWER((1+'1.Paramètres et Notes'!$C$26),($A48-1))</f>
        <v>5931.0489904946508</v>
      </c>
    </row>
  </sheetData>
  <mergeCells count="8">
    <mergeCell ref="AA2:AE2"/>
    <mergeCell ref="AF2:AJ2"/>
    <mergeCell ref="A2:A3"/>
    <mergeCell ref="B2:F2"/>
    <mergeCell ref="G2:K2"/>
    <mergeCell ref="L2:P2"/>
    <mergeCell ref="Q2:U2"/>
    <mergeCell ref="V2:Z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2"/>
  <sheetViews>
    <sheetView topLeftCell="C1" zoomScaleNormal="100" zoomScalePageLayoutView="50" workbookViewId="0">
      <selection activeCell="O27" sqref="O27"/>
    </sheetView>
  </sheetViews>
  <sheetFormatPr baseColWidth="10" defaultColWidth="11.5703125" defaultRowHeight="15" x14ac:dyDescent="0.25"/>
  <cols>
    <col min="1" max="1" width="1.42578125" style="14" customWidth="1"/>
    <col min="2" max="2" width="64.7109375" style="14" customWidth="1"/>
    <col min="3" max="3" width="52.7109375" style="14" customWidth="1"/>
    <col min="4" max="4" width="57.42578125" style="14" customWidth="1"/>
    <col min="5" max="5" width="2.28515625" style="14" customWidth="1"/>
    <col min="6" max="16384" width="11.5703125" style="14"/>
  </cols>
  <sheetData>
    <row r="1" spans="2:4" s="87" customFormat="1" ht="30" customHeight="1" x14ac:dyDescent="0.4">
      <c r="B1" s="86" t="str">
        <f>'1.Paramètres et Notes'!B7</f>
        <v>Le regroupement des spécialités de diplôme en 6 modalités</v>
      </c>
    </row>
    <row r="2" spans="2:4" x14ac:dyDescent="0.25">
      <c r="B2" s="8" t="s">
        <v>136</v>
      </c>
      <c r="C2" s="8" t="s">
        <v>137</v>
      </c>
      <c r="D2" s="13" t="s">
        <v>138</v>
      </c>
    </row>
    <row r="3" spans="2:4" x14ac:dyDescent="0.25">
      <c r="B3" s="6" t="s">
        <v>44</v>
      </c>
      <c r="C3" s="12" t="s">
        <v>45</v>
      </c>
      <c r="D3" s="11" t="s">
        <v>46</v>
      </c>
    </row>
    <row r="4" spans="2:4" x14ac:dyDescent="0.25">
      <c r="B4" s="6" t="s">
        <v>47</v>
      </c>
      <c r="C4" s="12" t="s">
        <v>48</v>
      </c>
      <c r="D4" s="11" t="s">
        <v>49</v>
      </c>
    </row>
    <row r="5" spans="2:4" x14ac:dyDescent="0.25">
      <c r="B5" s="6" t="s">
        <v>50</v>
      </c>
      <c r="C5" s="12" t="s">
        <v>51</v>
      </c>
      <c r="D5" s="11" t="s">
        <v>52</v>
      </c>
    </row>
    <row r="6" spans="2:4" x14ac:dyDescent="0.25">
      <c r="B6" s="6" t="s">
        <v>53</v>
      </c>
      <c r="C6" s="12" t="s">
        <v>54</v>
      </c>
      <c r="D6" s="11" t="s">
        <v>55</v>
      </c>
    </row>
    <row r="7" spans="2:4" x14ac:dyDescent="0.25">
      <c r="B7" s="6" t="s">
        <v>56</v>
      </c>
      <c r="C7" s="12" t="s">
        <v>57</v>
      </c>
      <c r="D7" s="11" t="s">
        <v>58</v>
      </c>
    </row>
    <row r="8" spans="2:4" x14ac:dyDescent="0.25">
      <c r="B8" s="6" t="s">
        <v>59</v>
      </c>
      <c r="C8" s="12" t="s">
        <v>60</v>
      </c>
      <c r="D8" s="11" t="s">
        <v>61</v>
      </c>
    </row>
    <row r="9" spans="2:4" x14ac:dyDescent="0.25">
      <c r="B9" s="6" t="s">
        <v>62</v>
      </c>
      <c r="C9" s="12" t="s">
        <v>63</v>
      </c>
      <c r="D9" s="11"/>
    </row>
    <row r="10" spans="2:4" x14ac:dyDescent="0.25">
      <c r="B10" s="6" t="s">
        <v>64</v>
      </c>
      <c r="C10" s="12" t="s">
        <v>65</v>
      </c>
      <c r="D10" s="11"/>
    </row>
    <row r="11" spans="2:4" x14ac:dyDescent="0.25">
      <c r="B11" s="6" t="s">
        <v>66</v>
      </c>
      <c r="C11" s="12" t="s">
        <v>67</v>
      </c>
      <c r="D11" s="11"/>
    </row>
    <row r="12" spans="2:4" x14ac:dyDescent="0.25">
      <c r="B12" s="6" t="s">
        <v>68</v>
      </c>
      <c r="C12" s="12" t="s">
        <v>69</v>
      </c>
      <c r="D12" s="11"/>
    </row>
    <row r="13" spans="2:4" x14ac:dyDescent="0.25">
      <c r="B13" s="6" t="s">
        <v>70</v>
      </c>
      <c r="C13" s="12" t="s">
        <v>71</v>
      </c>
      <c r="D13" s="11"/>
    </row>
    <row r="14" spans="2:4" ht="8.65" customHeight="1" x14ac:dyDescent="0.25">
      <c r="B14" s="5"/>
      <c r="C14" s="5"/>
      <c r="D14" s="10"/>
    </row>
    <row r="15" spans="2:4" x14ac:dyDescent="0.25">
      <c r="B15" s="9" t="s">
        <v>139</v>
      </c>
      <c r="C15" s="9" t="s">
        <v>140</v>
      </c>
      <c r="D15" s="8" t="s">
        <v>141</v>
      </c>
    </row>
    <row r="16" spans="2:4" x14ac:dyDescent="0.25">
      <c r="B16" s="6" t="s">
        <v>72</v>
      </c>
      <c r="C16" s="6" t="s">
        <v>73</v>
      </c>
      <c r="D16" s="7" t="s">
        <v>74</v>
      </c>
    </row>
    <row r="17" spans="2:4" x14ac:dyDescent="0.25">
      <c r="B17" s="6" t="s">
        <v>75</v>
      </c>
      <c r="C17" s="6" t="s">
        <v>76</v>
      </c>
      <c r="D17" s="7" t="s">
        <v>77</v>
      </c>
    </row>
    <row r="18" spans="2:4" x14ac:dyDescent="0.25">
      <c r="B18" s="6" t="s">
        <v>78</v>
      </c>
      <c r="C18" s="6" t="s">
        <v>79</v>
      </c>
      <c r="D18" s="7" t="s">
        <v>80</v>
      </c>
    </row>
    <row r="19" spans="2:4" x14ac:dyDescent="0.25">
      <c r="B19" s="6" t="s">
        <v>81</v>
      </c>
      <c r="C19" s="6" t="s">
        <v>82</v>
      </c>
      <c r="D19" s="7" t="s">
        <v>83</v>
      </c>
    </row>
    <row r="20" spans="2:4" x14ac:dyDescent="0.25">
      <c r="B20" s="6" t="s">
        <v>84</v>
      </c>
      <c r="C20" s="6" t="s">
        <v>85</v>
      </c>
      <c r="D20" s="7"/>
    </row>
    <row r="21" spans="2:4" x14ac:dyDescent="0.25">
      <c r="B21" s="6" t="s">
        <v>86</v>
      </c>
      <c r="C21" s="6"/>
      <c r="D21" s="6"/>
    </row>
    <row r="22" spans="2:4" x14ac:dyDescent="0.25">
      <c r="B22" s="6" t="s">
        <v>87</v>
      </c>
      <c r="C22" s="6"/>
      <c r="D22" s="6"/>
    </row>
    <row r="23" spans="2:4" x14ac:dyDescent="0.25">
      <c r="B23" s="6" t="s">
        <v>88</v>
      </c>
      <c r="C23" s="6"/>
      <c r="D23" s="6"/>
    </row>
    <row r="24" spans="2:4" x14ac:dyDescent="0.25">
      <c r="B24" s="6" t="s">
        <v>89</v>
      </c>
      <c r="C24" s="6"/>
      <c r="D24" s="6"/>
    </row>
    <row r="25" spans="2:4" x14ac:dyDescent="0.25">
      <c r="B25" s="6" t="s">
        <v>90</v>
      </c>
      <c r="C25" s="6"/>
      <c r="D25" s="6"/>
    </row>
    <row r="26" spans="2:4" x14ac:dyDescent="0.25">
      <c r="B26" s="6" t="s">
        <v>91</v>
      </c>
      <c r="C26" s="6"/>
      <c r="D26" s="6"/>
    </row>
    <row r="27" spans="2:4" x14ac:dyDescent="0.25">
      <c r="B27" s="6" t="s">
        <v>92</v>
      </c>
      <c r="C27" s="6"/>
      <c r="D27" s="6"/>
    </row>
    <row r="28" spans="2:4" x14ac:dyDescent="0.25">
      <c r="B28" s="6" t="s">
        <v>93</v>
      </c>
      <c r="C28" s="6"/>
      <c r="D28" s="6"/>
    </row>
    <row r="29" spans="2:4" x14ac:dyDescent="0.25">
      <c r="B29" s="6" t="s">
        <v>94</v>
      </c>
      <c r="C29" s="6"/>
      <c r="D29" s="6"/>
    </row>
    <row r="30" spans="2:4" x14ac:dyDescent="0.25">
      <c r="B30" s="6" t="s">
        <v>95</v>
      </c>
      <c r="C30" s="6"/>
      <c r="D30" s="6"/>
    </row>
    <row r="31" spans="2:4" x14ac:dyDescent="0.25">
      <c r="B31" s="6" t="s">
        <v>96</v>
      </c>
      <c r="C31" s="6"/>
      <c r="D31" s="6"/>
    </row>
    <row r="32" spans="2:4" x14ac:dyDescent="0.25">
      <c r="B32" s="6" t="s">
        <v>97</v>
      </c>
      <c r="C32" s="6"/>
      <c r="D32" s="6"/>
    </row>
    <row r="33" spans="2:4" x14ac:dyDescent="0.25">
      <c r="B33" s="6" t="s">
        <v>98</v>
      </c>
      <c r="C33" s="6"/>
      <c r="D33" s="6"/>
    </row>
    <row r="34" spans="2:4" x14ac:dyDescent="0.25">
      <c r="B34" s="6" t="s">
        <v>99</v>
      </c>
      <c r="C34" s="6"/>
      <c r="D34" s="6"/>
    </row>
    <row r="35" spans="2:4" x14ac:dyDescent="0.25">
      <c r="B35" s="6" t="s">
        <v>100</v>
      </c>
      <c r="C35" s="6"/>
      <c r="D35" s="6"/>
    </row>
    <row r="36" spans="2:4" x14ac:dyDescent="0.25">
      <c r="B36" s="6" t="s">
        <v>101</v>
      </c>
      <c r="C36" s="6"/>
      <c r="D36" s="6"/>
    </row>
    <row r="37" spans="2:4" x14ac:dyDescent="0.25">
      <c r="B37" s="6" t="s">
        <v>102</v>
      </c>
      <c r="C37" s="6"/>
      <c r="D37" s="6"/>
    </row>
    <row r="38" spans="2:4" x14ac:dyDescent="0.25">
      <c r="B38" s="6" t="s">
        <v>103</v>
      </c>
      <c r="C38" s="6"/>
      <c r="D38" s="6"/>
    </row>
    <row r="39" spans="2:4" x14ac:dyDescent="0.25">
      <c r="B39" s="6" t="s">
        <v>104</v>
      </c>
      <c r="C39" s="6"/>
      <c r="D39" s="6"/>
    </row>
    <row r="40" spans="2:4" x14ac:dyDescent="0.25">
      <c r="B40" s="6" t="s">
        <v>105</v>
      </c>
      <c r="C40" s="6"/>
      <c r="D40" s="6"/>
    </row>
    <row r="41" spans="2:4" x14ac:dyDescent="0.25">
      <c r="B41" s="6" t="s">
        <v>106</v>
      </c>
      <c r="C41" s="6"/>
      <c r="D41" s="6"/>
    </row>
    <row r="42" spans="2:4" x14ac:dyDescent="0.25">
      <c r="B42" s="6" t="s">
        <v>107</v>
      </c>
      <c r="C42" s="6"/>
      <c r="D42" s="6"/>
    </row>
    <row r="43" spans="2:4" x14ac:dyDescent="0.25">
      <c r="B43" s="6" t="s">
        <v>108</v>
      </c>
      <c r="C43" s="6"/>
      <c r="D43" s="6"/>
    </row>
    <row r="44" spans="2:4" x14ac:dyDescent="0.25">
      <c r="B44" s="6" t="s">
        <v>109</v>
      </c>
      <c r="C44" s="6"/>
      <c r="D44" s="6"/>
    </row>
    <row r="45" spans="2:4" x14ac:dyDescent="0.25">
      <c r="B45" s="6" t="s">
        <v>110</v>
      </c>
      <c r="C45" s="6"/>
      <c r="D45" s="6"/>
    </row>
    <row r="46" spans="2:4" x14ac:dyDescent="0.25">
      <c r="B46" s="6" t="s">
        <v>111</v>
      </c>
      <c r="C46" s="6"/>
      <c r="D46" s="6"/>
    </row>
    <row r="47" spans="2:4" x14ac:dyDescent="0.25">
      <c r="B47" s="6" t="s">
        <v>112</v>
      </c>
      <c r="C47" s="6"/>
      <c r="D47" s="6"/>
    </row>
    <row r="48" spans="2:4" x14ac:dyDescent="0.25">
      <c r="B48" s="6" t="s">
        <v>113</v>
      </c>
      <c r="C48" s="6"/>
      <c r="D48" s="6"/>
    </row>
    <row r="49" spans="2:4" x14ac:dyDescent="0.25">
      <c r="B49" s="6" t="s">
        <v>114</v>
      </c>
      <c r="C49" s="6"/>
      <c r="D49" s="6"/>
    </row>
    <row r="50" spans="2:4" x14ac:dyDescent="0.25">
      <c r="B50" s="6" t="s">
        <v>115</v>
      </c>
      <c r="C50" s="6"/>
      <c r="D50" s="6"/>
    </row>
    <row r="51" spans="2:4" x14ac:dyDescent="0.25">
      <c r="B51" s="6" t="s">
        <v>116</v>
      </c>
      <c r="C51" s="6"/>
      <c r="D51" s="6"/>
    </row>
    <row r="52" spans="2:4" x14ac:dyDescent="0.25">
      <c r="B52" s="6" t="s">
        <v>117</v>
      </c>
      <c r="C52" s="6"/>
      <c r="D52" s="6"/>
    </row>
    <row r="53" spans="2:4" x14ac:dyDescent="0.25">
      <c r="B53" s="6" t="s">
        <v>118</v>
      </c>
      <c r="C53" s="6"/>
      <c r="D53" s="6"/>
    </row>
    <row r="54" spans="2:4" x14ac:dyDescent="0.25">
      <c r="B54" s="6" t="s">
        <v>119</v>
      </c>
      <c r="C54" s="6"/>
      <c r="D54" s="6"/>
    </row>
    <row r="55" spans="2:4" x14ac:dyDescent="0.25">
      <c r="B55" s="6" t="s">
        <v>120</v>
      </c>
      <c r="C55" s="6"/>
      <c r="D55" s="6"/>
    </row>
    <row r="56" spans="2:4" x14ac:dyDescent="0.25">
      <c r="B56" s="6" t="s">
        <v>121</v>
      </c>
      <c r="C56" s="6"/>
      <c r="D56" s="6"/>
    </row>
    <row r="57" spans="2:4" x14ac:dyDescent="0.25">
      <c r="B57" s="6" t="s">
        <v>122</v>
      </c>
      <c r="C57" s="6"/>
      <c r="D57" s="6"/>
    </row>
    <row r="58" spans="2:4" x14ac:dyDescent="0.25">
      <c r="B58" s="6" t="s">
        <v>123</v>
      </c>
      <c r="C58" s="6"/>
      <c r="D58" s="6"/>
    </row>
    <row r="59" spans="2:4" x14ac:dyDescent="0.25">
      <c r="B59" s="6" t="s">
        <v>124</v>
      </c>
      <c r="C59" s="6"/>
      <c r="D59" s="6"/>
    </row>
    <row r="60" spans="2:4" x14ac:dyDescent="0.25">
      <c r="B60" s="6" t="s">
        <v>125</v>
      </c>
      <c r="C60" s="6"/>
      <c r="D60" s="6"/>
    </row>
    <row r="61" spans="2:4" x14ac:dyDescent="0.25">
      <c r="B61" s="6" t="s">
        <v>126</v>
      </c>
      <c r="C61" s="6"/>
      <c r="D61" s="6"/>
    </row>
    <row r="62" spans="2:4" x14ac:dyDescent="0.25">
      <c r="B62" s="5" t="s">
        <v>127</v>
      </c>
      <c r="C62" s="5"/>
      <c r="D62" s="5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zoomScaleNormal="100" zoomScalePageLayoutView="4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52" sqref="K52"/>
    </sheetView>
  </sheetViews>
  <sheetFormatPr baseColWidth="10" defaultColWidth="8.7109375" defaultRowHeight="15" x14ac:dyDescent="0.25"/>
  <cols>
    <col min="1" max="1" width="14.7109375" style="4" customWidth="1"/>
    <col min="2" max="33" width="11.7109375" style="2" customWidth="1"/>
    <col min="34" max="34" width="20.5703125" style="2" customWidth="1"/>
    <col min="35" max="35" width="20.28515625" style="2" customWidth="1"/>
    <col min="36" max="42" width="11.7109375" style="2" customWidth="1"/>
    <col min="43" max="16384" width="8.7109375" style="2"/>
  </cols>
  <sheetData>
    <row r="1" spans="1:42" ht="30" customHeight="1" x14ac:dyDescent="0.25">
      <c r="A1" s="86" t="str">
        <f>'1.Paramètres et Notes'!B8</f>
        <v>Profils de salaires nets moyens selon le diplôme et l’expérience des individus en emploi</v>
      </c>
      <c r="Q1" s="54"/>
    </row>
    <row r="2" spans="1:42" ht="43.5" customHeight="1" x14ac:dyDescent="0.25">
      <c r="A2" s="112" t="s">
        <v>128</v>
      </c>
      <c r="B2" s="110" t="s">
        <v>1</v>
      </c>
      <c r="C2" s="107"/>
      <c r="D2" s="107"/>
      <c r="E2" s="111"/>
      <c r="F2" s="110" t="s">
        <v>0</v>
      </c>
      <c r="G2" s="107"/>
      <c r="H2" s="107"/>
      <c r="I2" s="107"/>
      <c r="J2" s="107"/>
      <c r="K2" s="107"/>
      <c r="L2" s="111"/>
      <c r="M2" s="110" t="s">
        <v>2</v>
      </c>
      <c r="N2" s="107"/>
      <c r="O2" s="107"/>
      <c r="P2" s="107"/>
      <c r="Q2" s="107"/>
      <c r="R2" s="107"/>
      <c r="S2" s="111"/>
      <c r="T2" s="110" t="s">
        <v>3</v>
      </c>
      <c r="U2" s="107"/>
      <c r="V2" s="107"/>
      <c r="W2" s="107"/>
      <c r="X2" s="107"/>
      <c r="Y2" s="107"/>
      <c r="Z2" s="111"/>
      <c r="AA2" s="110" t="s">
        <v>4</v>
      </c>
      <c r="AB2" s="107"/>
      <c r="AC2" s="107"/>
      <c r="AD2" s="107"/>
      <c r="AE2" s="107"/>
      <c r="AF2" s="107"/>
      <c r="AG2" s="111"/>
      <c r="AH2" s="107" t="s">
        <v>10</v>
      </c>
      <c r="AI2" s="107" t="s">
        <v>11</v>
      </c>
      <c r="AJ2" s="110" t="s">
        <v>7</v>
      </c>
      <c r="AK2" s="107"/>
      <c r="AL2" s="107"/>
      <c r="AM2" s="107"/>
      <c r="AN2" s="107"/>
      <c r="AO2" s="107"/>
      <c r="AP2" s="111"/>
    </row>
    <row r="3" spans="1:42" s="3" customFormat="1" ht="81.599999999999994" customHeight="1" x14ac:dyDescent="0.25">
      <c r="A3" s="113"/>
      <c r="B3" s="29" t="s">
        <v>8</v>
      </c>
      <c r="C3" s="27" t="s">
        <v>130</v>
      </c>
      <c r="D3" s="27" t="s">
        <v>129</v>
      </c>
      <c r="E3" s="28" t="s">
        <v>12</v>
      </c>
      <c r="F3" s="29" t="s">
        <v>8</v>
      </c>
      <c r="G3" s="27" t="s">
        <v>131</v>
      </c>
      <c r="H3" s="27" t="s">
        <v>132</v>
      </c>
      <c r="I3" s="27" t="s">
        <v>9</v>
      </c>
      <c r="J3" s="27" t="s">
        <v>133</v>
      </c>
      <c r="K3" s="27" t="s">
        <v>134</v>
      </c>
      <c r="L3" s="28" t="s">
        <v>135</v>
      </c>
      <c r="M3" s="29" t="s">
        <v>8</v>
      </c>
      <c r="N3" s="27" t="s">
        <v>131</v>
      </c>
      <c r="O3" s="27" t="s">
        <v>132</v>
      </c>
      <c r="P3" s="27" t="s">
        <v>9</v>
      </c>
      <c r="Q3" s="27" t="s">
        <v>133</v>
      </c>
      <c r="R3" s="27" t="s">
        <v>134</v>
      </c>
      <c r="S3" s="28" t="s">
        <v>135</v>
      </c>
      <c r="T3" s="29" t="s">
        <v>8</v>
      </c>
      <c r="U3" s="27" t="s">
        <v>131</v>
      </c>
      <c r="V3" s="27" t="s">
        <v>132</v>
      </c>
      <c r="W3" s="27" t="s">
        <v>9</v>
      </c>
      <c r="X3" s="27" t="s">
        <v>133</v>
      </c>
      <c r="Y3" s="27" t="s">
        <v>134</v>
      </c>
      <c r="Z3" s="28" t="s">
        <v>135</v>
      </c>
      <c r="AA3" s="29" t="s">
        <v>8</v>
      </c>
      <c r="AB3" s="27" t="s">
        <v>131</v>
      </c>
      <c r="AC3" s="27" t="s">
        <v>132</v>
      </c>
      <c r="AD3" s="27" t="s">
        <v>9</v>
      </c>
      <c r="AE3" s="27" t="s">
        <v>133</v>
      </c>
      <c r="AF3" s="27" t="s">
        <v>134</v>
      </c>
      <c r="AG3" s="28" t="s">
        <v>135</v>
      </c>
      <c r="AH3" s="108"/>
      <c r="AI3" s="109"/>
      <c r="AJ3" s="29" t="s">
        <v>8</v>
      </c>
      <c r="AK3" s="27" t="s">
        <v>131</v>
      </c>
      <c r="AL3" s="27" t="s">
        <v>132</v>
      </c>
      <c r="AM3" s="27" t="s">
        <v>9</v>
      </c>
      <c r="AN3" s="27" t="s">
        <v>133</v>
      </c>
      <c r="AO3" s="27" t="s">
        <v>134</v>
      </c>
      <c r="AP3" s="28" t="s">
        <v>135</v>
      </c>
    </row>
    <row r="4" spans="1:42" ht="16.149999999999999" customHeight="1" x14ac:dyDescent="0.25">
      <c r="A4" s="25">
        <v>1</v>
      </c>
      <c r="B4" s="43">
        <v>11945.86642913586</v>
      </c>
      <c r="C4" s="44">
        <v>11782.145225380697</v>
      </c>
      <c r="D4" s="44">
        <v>12335.396673410687</v>
      </c>
      <c r="E4" s="45">
        <v>11729.391223235636</v>
      </c>
      <c r="F4" s="43">
        <v>14650.415093362739</v>
      </c>
      <c r="G4" s="44">
        <v>13891.463690845005</v>
      </c>
      <c r="H4" s="44">
        <v>14690.91801940619</v>
      </c>
      <c r="I4" s="44">
        <v>14512.279033830568</v>
      </c>
      <c r="J4" s="44">
        <v>17008.996638971777</v>
      </c>
      <c r="K4" s="44">
        <v>14922.613182840336</v>
      </c>
      <c r="L4" s="45">
        <v>13153.563888587312</v>
      </c>
      <c r="M4" s="43">
        <v>16802.510716032091</v>
      </c>
      <c r="N4" s="44">
        <v>15479.679902124093</v>
      </c>
      <c r="O4" s="44">
        <v>19808.578344809881</v>
      </c>
      <c r="P4" s="44">
        <v>15263.304818557584</v>
      </c>
      <c r="Q4" s="44">
        <v>18327.864531921361</v>
      </c>
      <c r="R4" s="44">
        <v>16907.077596622647</v>
      </c>
      <c r="S4" s="45">
        <v>15516.751802521796</v>
      </c>
      <c r="T4" s="43">
        <v>16055.717532893186</v>
      </c>
      <c r="U4" s="44">
        <v>13364.595629810623</v>
      </c>
      <c r="V4" s="44">
        <v>19142.261828204111</v>
      </c>
      <c r="W4" s="44">
        <v>14370.246071081425</v>
      </c>
      <c r="X4" s="44">
        <v>19115.439049878012</v>
      </c>
      <c r="Y4" s="44">
        <v>16530.655717949765</v>
      </c>
      <c r="Z4" s="45">
        <v>14746.558420843314</v>
      </c>
      <c r="AA4" s="43">
        <v>16396.575873826012</v>
      </c>
      <c r="AB4" s="44">
        <v>12397.053282583869</v>
      </c>
      <c r="AC4" s="44">
        <v>20304.264513268052</v>
      </c>
      <c r="AD4" s="44">
        <v>14813.693548437393</v>
      </c>
      <c r="AE4" s="44">
        <v>19803.09141510458</v>
      </c>
      <c r="AF4" s="44">
        <v>14947.293824363172</v>
      </c>
      <c r="AG4" s="45">
        <v>17605.741773848549</v>
      </c>
      <c r="AH4" s="40">
        <v>24157.208380261807</v>
      </c>
      <c r="AI4" s="49">
        <v>25347.077337493774</v>
      </c>
      <c r="AJ4" s="52">
        <v>26784.254780049716</v>
      </c>
      <c r="AK4" s="44">
        <v>22262.068455205619</v>
      </c>
      <c r="AL4" s="44">
        <v>29482.72968638119</v>
      </c>
      <c r="AM4" s="44">
        <v>22769.3233610678</v>
      </c>
      <c r="AN4" s="44">
        <v>28515.240142569768</v>
      </c>
      <c r="AO4" s="44">
        <v>31524.655321600028</v>
      </c>
      <c r="AP4" s="45">
        <v>27483.161841669145</v>
      </c>
    </row>
    <row r="5" spans="1:42" ht="16.149999999999999" customHeight="1" x14ac:dyDescent="0.25">
      <c r="A5" s="25">
        <v>2</v>
      </c>
      <c r="B5" s="43">
        <v>12527.178256534286</v>
      </c>
      <c r="C5" s="44">
        <v>12355.490023120507</v>
      </c>
      <c r="D5" s="44">
        <v>12935.663889224812</v>
      </c>
      <c r="E5" s="45">
        <v>12300.168896558691</v>
      </c>
      <c r="F5" s="43">
        <v>15305.861728846472</v>
      </c>
      <c r="G5" s="44">
        <v>14512.955510707077</v>
      </c>
      <c r="H5" s="44">
        <v>15348.176720038469</v>
      </c>
      <c r="I5" s="44">
        <v>15161.545583980038</v>
      </c>
      <c r="J5" s="44">
        <v>17769.964130262782</v>
      </c>
      <c r="K5" s="44">
        <v>15590.237720506104</v>
      </c>
      <c r="L5" s="45">
        <v>13742.042722835547</v>
      </c>
      <c r="M5" s="43">
        <v>17442.410728180337</v>
      </c>
      <c r="N5" s="44">
        <v>16069.201761376287</v>
      </c>
      <c r="O5" s="44">
        <v>20562.960218906173</v>
      </c>
      <c r="P5" s="44">
        <v>15844.586336771301</v>
      </c>
      <c r="Q5" s="44">
        <v>19025.855500939917</v>
      </c>
      <c r="R5" s="44">
        <v>17550.959891495841</v>
      </c>
      <c r="S5" s="45">
        <v>16107.685493012534</v>
      </c>
      <c r="T5" s="43">
        <v>17107.589432267119</v>
      </c>
      <c r="U5" s="44">
        <v>14240.16176758636</v>
      </c>
      <c r="V5" s="44">
        <v>20396.345133188483</v>
      </c>
      <c r="W5" s="44">
        <v>15311.696242853066</v>
      </c>
      <c r="X5" s="44">
        <v>20367.765091337627</v>
      </c>
      <c r="Y5" s="44">
        <v>17613.642647204935</v>
      </c>
      <c r="Z5" s="45">
        <v>15712.662264136701</v>
      </c>
      <c r="AA5" s="43">
        <v>17550.697451931501</v>
      </c>
      <c r="AB5" s="44">
        <v>13269.656611989556</v>
      </c>
      <c r="AC5" s="44">
        <v>21733.440335259729</v>
      </c>
      <c r="AD5" s="44">
        <v>15856.3992637804</v>
      </c>
      <c r="AE5" s="44">
        <v>21196.990683539741</v>
      </c>
      <c r="AF5" s="44">
        <v>15999.40339100253</v>
      </c>
      <c r="AG5" s="45">
        <v>18844.974076745857</v>
      </c>
      <c r="AH5" s="43">
        <v>25921.189643258338</v>
      </c>
      <c r="AI5" s="50">
        <v>26856.274092003368</v>
      </c>
      <c r="AJ5" s="52">
        <v>27712.033230362395</v>
      </c>
      <c r="AK5" s="44">
        <v>23033.203121513743</v>
      </c>
      <c r="AL5" s="44">
        <v>30503.980472861633</v>
      </c>
      <c r="AM5" s="44">
        <v>23558.028804473852</v>
      </c>
      <c r="AN5" s="44">
        <v>29502.978107542865</v>
      </c>
      <c r="AO5" s="44">
        <v>32616.636267162896</v>
      </c>
      <c r="AP5" s="45">
        <v>28435.14969843598</v>
      </c>
    </row>
    <row r="6" spans="1:42" ht="16.149999999999999" customHeight="1" x14ac:dyDescent="0.25">
      <c r="A6" s="25">
        <v>3</v>
      </c>
      <c r="B6" s="43">
        <v>13116.979054325933</v>
      </c>
      <c r="C6" s="44">
        <v>12937.20744770829</v>
      </c>
      <c r="D6" s="44">
        <v>13544.696883374934</v>
      </c>
      <c r="E6" s="45">
        <v>12879.281708686052</v>
      </c>
      <c r="F6" s="43">
        <v>15968.306801737219</v>
      </c>
      <c r="G6" s="44">
        <v>15141.083220304195</v>
      </c>
      <c r="H6" s="44">
        <v>16012.453206143391</v>
      </c>
      <c r="I6" s="44">
        <v>15817.744584562084</v>
      </c>
      <c r="J6" s="44">
        <v>18539.056742758574</v>
      </c>
      <c r="K6" s="44">
        <v>16264.990723382152</v>
      </c>
      <c r="L6" s="45">
        <v>14336.804955401634</v>
      </c>
      <c r="M6" s="43">
        <v>18085.01255328472</v>
      </c>
      <c r="N6" s="44">
        <v>16661.212724811972</v>
      </c>
      <c r="O6" s="44">
        <v>21320.527276128912</v>
      </c>
      <c r="P6" s="44">
        <v>16428.322166451275</v>
      </c>
      <c r="Q6" s="44">
        <v>19726.793557015131</v>
      </c>
      <c r="R6" s="44">
        <v>18197.560813488097</v>
      </c>
      <c r="S6" s="45">
        <v>16701.114248780465</v>
      </c>
      <c r="T6" s="43">
        <v>18184.721388964681</v>
      </c>
      <c r="U6" s="44">
        <v>15136.754088154892</v>
      </c>
      <c r="V6" s="44">
        <v>21680.544478150121</v>
      </c>
      <c r="W6" s="44">
        <v>16275.754762010396</v>
      </c>
      <c r="X6" s="44">
        <v>21650.16497317074</v>
      </c>
      <c r="Y6" s="44">
        <v>18722.636842107193</v>
      </c>
      <c r="Z6" s="45">
        <v>16701.966497588524</v>
      </c>
      <c r="AA6" s="43">
        <v>18733.946816291664</v>
      </c>
      <c r="AB6" s="44">
        <v>14164.282754022806</v>
      </c>
      <c r="AC6" s="44">
        <v>23198.685778210798</v>
      </c>
      <c r="AD6" s="44">
        <v>16925.42084547511</v>
      </c>
      <c r="AE6" s="44">
        <v>22626.069261262386</v>
      </c>
      <c r="AF6" s="44">
        <v>17078.06615892929</v>
      </c>
      <c r="AG6" s="45">
        <v>20115.482195227454</v>
      </c>
      <c r="AH6" s="43">
        <v>27735.656766419757</v>
      </c>
      <c r="AI6" s="50">
        <v>28399.299845371883</v>
      </c>
      <c r="AJ6" s="52">
        <v>28645.247688918644</v>
      </c>
      <c r="AK6" s="44">
        <v>23808.855994082794</v>
      </c>
      <c r="AL6" s="44">
        <v>31531.214937549077</v>
      </c>
      <c r="AM6" s="44">
        <v>24351.355404246122</v>
      </c>
      <c r="AN6" s="44">
        <v>30496.503393528077</v>
      </c>
      <c r="AO6" s="44">
        <v>33715.015310698291</v>
      </c>
      <c r="AP6" s="45">
        <v>29392.715410385179</v>
      </c>
    </row>
    <row r="7" spans="1:42" ht="16.149999999999999" customHeight="1" x14ac:dyDescent="0.25">
      <c r="A7" s="25">
        <v>4</v>
      </c>
      <c r="B7" s="43">
        <v>13713.848824767898</v>
      </c>
      <c r="C7" s="44">
        <v>13525.896962839224</v>
      </c>
      <c r="D7" s="44">
        <v>14161.029354899298</v>
      </c>
      <c r="E7" s="45">
        <v>13465.335394148455</v>
      </c>
      <c r="F7" s="43">
        <v>16636.163404279239</v>
      </c>
      <c r="G7" s="44">
        <v>15774.342120190704</v>
      </c>
      <c r="H7" s="44">
        <v>16682.156182757957</v>
      </c>
      <c r="I7" s="44">
        <v>16479.304090481259</v>
      </c>
      <c r="J7" s="44">
        <v>19314.432091208513</v>
      </c>
      <c r="K7" s="44">
        <v>16945.255799684026</v>
      </c>
      <c r="L7" s="45">
        <v>14936.425814876886</v>
      </c>
      <c r="M7" s="43">
        <v>18728.849423300697</v>
      </c>
      <c r="N7" s="44">
        <v>17254.361500341296</v>
      </c>
      <c r="O7" s="44">
        <v>22079.550335035219</v>
      </c>
      <c r="P7" s="44">
        <v>17013.179903878776</v>
      </c>
      <c r="Q7" s="44">
        <v>20429.078776988241</v>
      </c>
      <c r="R7" s="44">
        <v>18845.4044664334</v>
      </c>
      <c r="S7" s="45">
        <v>17295.68354155992</v>
      </c>
      <c r="T7" s="43">
        <v>19283.382533850032</v>
      </c>
      <c r="U7" s="44">
        <v>16051.267058721063</v>
      </c>
      <c r="V7" s="44">
        <v>22990.411773260672</v>
      </c>
      <c r="W7" s="44">
        <v>17259.082412636642</v>
      </c>
      <c r="X7" s="44">
        <v>22958.196838361429</v>
      </c>
      <c r="Y7" s="44">
        <v>19853.797072073918</v>
      </c>
      <c r="Z7" s="45">
        <v>17711.04446153318</v>
      </c>
      <c r="AA7" s="43">
        <v>19941.502297996383</v>
      </c>
      <c r="AB7" s="44">
        <v>15077.286161781041</v>
      </c>
      <c r="AC7" s="44">
        <v>24694.030056409672</v>
      </c>
      <c r="AD7" s="44">
        <v>18016.402095850972</v>
      </c>
      <c r="AE7" s="44">
        <v>24084.50374032836</v>
      </c>
      <c r="AF7" s="44">
        <v>18178.886643227703</v>
      </c>
      <c r="AG7" s="45">
        <v>21412.088886288235</v>
      </c>
      <c r="AH7" s="43">
        <v>29593.56732428692</v>
      </c>
      <c r="AI7" s="50">
        <v>29971.847030374091</v>
      </c>
      <c r="AJ7" s="52">
        <v>29582.313804068428</v>
      </c>
      <c r="AK7" s="44">
        <v>24587.710219217199</v>
      </c>
      <c r="AL7" s="44">
        <v>32562.689107657654</v>
      </c>
      <c r="AM7" s="44">
        <v>25147.956301368617</v>
      </c>
      <c r="AN7" s="44">
        <v>31494.129257020984</v>
      </c>
      <c r="AO7" s="44">
        <v>34817.927694717691</v>
      </c>
      <c r="AP7" s="45">
        <v>30354.233283870621</v>
      </c>
    </row>
    <row r="8" spans="1:42" ht="16.149999999999999" customHeight="1" x14ac:dyDescent="0.25">
      <c r="A8" s="25">
        <v>5</v>
      </c>
      <c r="B8" s="43">
        <v>14316.269168871031</v>
      </c>
      <c r="C8" s="44">
        <v>14120.060979576881</v>
      </c>
      <c r="D8" s="44">
        <v>14783.093392926739</v>
      </c>
      <c r="E8" s="45">
        <v>14056.839069393634</v>
      </c>
      <c r="F8" s="43">
        <v>17307.753984502368</v>
      </c>
      <c r="G8" s="44">
        <v>16411.141562447443</v>
      </c>
      <c r="H8" s="44">
        <v>17355.603460107337</v>
      </c>
      <c r="I8" s="44">
        <v>17144.562367095259</v>
      </c>
      <c r="J8" s="44">
        <v>20094.142553266029</v>
      </c>
      <c r="K8" s="44">
        <v>17629.324229284317</v>
      </c>
      <c r="L8" s="45">
        <v>15539.399146870763</v>
      </c>
      <c r="M8" s="43">
        <v>19372.396945692373</v>
      </c>
      <c r="N8" s="44">
        <v>17847.243708053451</v>
      </c>
      <c r="O8" s="44">
        <v>22838.232280331678</v>
      </c>
      <c r="P8" s="44">
        <v>17597.774799576084</v>
      </c>
      <c r="Q8" s="44">
        <v>21131.048381982706</v>
      </c>
      <c r="R8" s="44">
        <v>19492.956971060503</v>
      </c>
      <c r="S8" s="45">
        <v>17889.985628125563</v>
      </c>
      <c r="T8" s="43">
        <v>20399.452628856743</v>
      </c>
      <c r="U8" s="44">
        <v>16980.271040245472</v>
      </c>
      <c r="V8" s="44">
        <v>24321.034707643936</v>
      </c>
      <c r="W8" s="44">
        <v>18257.991484433926</v>
      </c>
      <c r="X8" s="44">
        <v>24286.955259327995</v>
      </c>
      <c r="Y8" s="44">
        <v>21002.881219814961</v>
      </c>
      <c r="Z8" s="45">
        <v>18736.111875932751</v>
      </c>
      <c r="AA8" s="43">
        <v>21168.015722907483</v>
      </c>
      <c r="AB8" s="44">
        <v>16004.623210530315</v>
      </c>
      <c r="AC8" s="44">
        <v>26212.850400370811</v>
      </c>
      <c r="AD8" s="44">
        <v>19124.511139439826</v>
      </c>
      <c r="AE8" s="44">
        <v>25565.834822029385</v>
      </c>
      <c r="AF8" s="44">
        <v>19296.989391188483</v>
      </c>
      <c r="AG8" s="45">
        <v>22729.051574553752</v>
      </c>
      <c r="AH8" s="43">
        <v>31487.017564453028</v>
      </c>
      <c r="AI8" s="50">
        <v>31569.185967422913</v>
      </c>
      <c r="AJ8" s="52">
        <v>30521.583708142112</v>
      </c>
      <c r="AK8" s="44">
        <v>25368.396151087054</v>
      </c>
      <c r="AL8" s="44">
        <v>33596.589095234842</v>
      </c>
      <c r="AM8" s="44">
        <v>25946.430641789786</v>
      </c>
      <c r="AN8" s="44">
        <v>32494.101333649345</v>
      </c>
      <c r="AO8" s="44">
        <v>35923.433904355836</v>
      </c>
      <c r="AP8" s="45">
        <v>31318.012451842609</v>
      </c>
    </row>
    <row r="9" spans="1:42" ht="16.149999999999999" customHeight="1" x14ac:dyDescent="0.25">
      <c r="A9" s="25">
        <v>6</v>
      </c>
      <c r="B9" s="43">
        <v>14922.628167920291</v>
      </c>
      <c r="C9" s="44">
        <v>14718.109670971104</v>
      </c>
      <c r="D9" s="44">
        <v>15409.224517373435</v>
      </c>
      <c r="E9" s="45">
        <v>14652.210025846965</v>
      </c>
      <c r="F9" s="43">
        <v>17981.316116680377</v>
      </c>
      <c r="G9" s="44">
        <v>17049.810422206778</v>
      </c>
      <c r="H9" s="44">
        <v>18031.027740016409</v>
      </c>
      <c r="I9" s="44">
        <v>17811.773606264691</v>
      </c>
      <c r="J9" s="44">
        <v>20876.141968937518</v>
      </c>
      <c r="K9" s="44">
        <v>18315.400841383536</v>
      </c>
      <c r="L9" s="45">
        <v>16144.142594894318</v>
      </c>
      <c r="M9" s="43">
        <v>20014.07847648827</v>
      </c>
      <c r="N9" s="44">
        <v>18438.4068302616</v>
      </c>
      <c r="O9" s="44">
        <v>23594.714397201271</v>
      </c>
      <c r="P9" s="44">
        <v>18180.674639159657</v>
      </c>
      <c r="Q9" s="44">
        <v>21830.982598232997</v>
      </c>
      <c r="R9" s="44">
        <v>20138.631871486799</v>
      </c>
      <c r="S9" s="45">
        <v>18482.56451219209</v>
      </c>
      <c r="T9" s="43">
        <v>21528.439184759092</v>
      </c>
      <c r="U9" s="44">
        <v>17920.026536081514</v>
      </c>
      <c r="V9" s="44">
        <v>25667.057157860203</v>
      </c>
      <c r="W9" s="44">
        <v>19268.461093532485</v>
      </c>
      <c r="X9" s="44">
        <v>25631.091617810271</v>
      </c>
      <c r="Y9" s="44">
        <v>22165.26390545832</v>
      </c>
      <c r="Z9" s="45">
        <v>19773.042562390874</v>
      </c>
      <c r="AA9" s="43">
        <v>22407.639693537996</v>
      </c>
      <c r="AB9" s="44">
        <v>16941.872824872429</v>
      </c>
      <c r="AC9" s="44">
        <v>27747.905840625754</v>
      </c>
      <c r="AD9" s="44">
        <v>20244.465071134262</v>
      </c>
      <c r="AE9" s="44">
        <v>27063.000266793846</v>
      </c>
      <c r="AF9" s="44">
        <v>20427.043852761526</v>
      </c>
      <c r="AG9" s="45">
        <v>24060.091646062359</v>
      </c>
      <c r="AH9" s="43">
        <v>33407.276673358436</v>
      </c>
      <c r="AI9" s="50">
        <v>33186.179761647363</v>
      </c>
      <c r="AJ9" s="52">
        <v>31461.350177124117</v>
      </c>
      <c r="AK9" s="44">
        <v>26149.494809092928</v>
      </c>
      <c r="AL9" s="44">
        <v>34631.035675916224</v>
      </c>
      <c r="AM9" s="44">
        <v>26745.327112565534</v>
      </c>
      <c r="AN9" s="44">
        <v>33494.60206667392</v>
      </c>
      <c r="AO9" s="44">
        <v>37029.524563242558</v>
      </c>
      <c r="AP9" s="45">
        <v>32282.301142063861</v>
      </c>
    </row>
    <row r="10" spans="1:42" ht="16.149999999999999" customHeight="1" x14ac:dyDescent="0.25">
      <c r="A10" s="25">
        <v>7</v>
      </c>
      <c r="B10" s="43">
        <v>15531.22620304862</v>
      </c>
      <c r="C10" s="44">
        <v>15318.366711873077</v>
      </c>
      <c r="D10" s="44">
        <v>16037.667688281159</v>
      </c>
      <c r="E10" s="45">
        <v>15249.779444026793</v>
      </c>
      <c r="F10" s="43">
        <v>18655.009113018961</v>
      </c>
      <c r="G10" s="44">
        <v>17688.603366828116</v>
      </c>
      <c r="H10" s="44">
        <v>18706.583245876591</v>
      </c>
      <c r="I10" s="44">
        <v>18479.114475700688</v>
      </c>
      <c r="J10" s="44">
        <v>21658.293316691012</v>
      </c>
      <c r="K10" s="44">
        <v>19001.610749040279</v>
      </c>
      <c r="L10" s="45">
        <v>16749.003536523749</v>
      </c>
      <c r="M10" s="43">
        <v>20652.270999111304</v>
      </c>
      <c r="N10" s="44">
        <v>19026.355627503406</v>
      </c>
      <c r="O10" s="44">
        <v>24347.08330189051</v>
      </c>
      <c r="P10" s="44">
        <v>18760.405083635753</v>
      </c>
      <c r="Q10" s="44">
        <v>22527.111069602444</v>
      </c>
      <c r="R10" s="44">
        <v>20780.796050633951</v>
      </c>
      <c r="S10" s="45">
        <v>19071.921373385358</v>
      </c>
      <c r="T10" s="43">
        <v>22665.500173412875</v>
      </c>
      <c r="U10" s="44">
        <v>18866.503097384855</v>
      </c>
      <c r="V10" s="44">
        <v>27022.706266338584</v>
      </c>
      <c r="W10" s="44">
        <v>20286.157510482193</v>
      </c>
      <c r="X10" s="44">
        <v>26984.841145358714</v>
      </c>
      <c r="Y10" s="44">
        <v>23335.959870633302</v>
      </c>
      <c r="Z10" s="45">
        <v>20817.38930447157</v>
      </c>
      <c r="AA10" s="43">
        <v>23654.063718117875</v>
      </c>
      <c r="AB10" s="44">
        <v>17884.263795055143</v>
      </c>
      <c r="AC10" s="44">
        <v>29291.381947192665</v>
      </c>
      <c r="AD10" s="44">
        <v>21370.562597448323</v>
      </c>
      <c r="AE10" s="44">
        <v>28568.378529345577</v>
      </c>
      <c r="AF10" s="44">
        <v>21563.297316198423</v>
      </c>
      <c r="AG10" s="45">
        <v>25398.433241669773</v>
      </c>
      <c r="AH10" s="43">
        <v>35344.835290525676</v>
      </c>
      <c r="AI10" s="50">
        <v>34817.304122354639</v>
      </c>
      <c r="AJ10" s="52">
        <v>32399.8512050512</v>
      </c>
      <c r="AK10" s="44">
        <v>26929.541679934217</v>
      </c>
      <c r="AL10" s="44">
        <v>35664.089324187771</v>
      </c>
      <c r="AM10" s="44">
        <v>27543.14783056001</v>
      </c>
      <c r="AN10" s="44">
        <v>34493.755577016229</v>
      </c>
      <c r="AO10" s="44">
        <v>38134.125817499058</v>
      </c>
      <c r="AP10" s="45">
        <v>33245.291370871899</v>
      </c>
    </row>
    <row r="11" spans="1:42" ht="16.149999999999999" customHeight="1" x14ac:dyDescent="0.25">
      <c r="A11" s="25">
        <v>8</v>
      </c>
      <c r="B11" s="43">
        <v>16140.282700314734</v>
      </c>
      <c r="C11" s="44">
        <v>15919.075931570098</v>
      </c>
      <c r="D11" s="44">
        <v>16666.584270838252</v>
      </c>
      <c r="E11" s="45">
        <v>15847.799016392344</v>
      </c>
      <c r="F11" s="43">
        <v>19326.921454059135</v>
      </c>
      <c r="G11" s="44">
        <v>18325.707901376005</v>
      </c>
      <c r="H11" s="44">
        <v>19380.353173591502</v>
      </c>
      <c r="I11" s="44">
        <v>19144.691479308385</v>
      </c>
      <c r="J11" s="44">
        <v>22438.377340085928</v>
      </c>
      <c r="K11" s="44">
        <v>19686.006917628139</v>
      </c>
      <c r="L11" s="45">
        <v>17352.265754630196</v>
      </c>
      <c r="M11" s="43">
        <v>21285.311483450947</v>
      </c>
      <c r="N11" s="44">
        <v>19609.557996975091</v>
      </c>
      <c r="O11" s="44">
        <v>25093.378438456828</v>
      </c>
      <c r="P11" s="44">
        <v>19335.455445945237</v>
      </c>
      <c r="Q11" s="44">
        <v>23217.619793940201</v>
      </c>
      <c r="R11" s="44">
        <v>21417.77612887439</v>
      </c>
      <c r="S11" s="45">
        <v>19656.520439706681</v>
      </c>
      <c r="T11" s="43">
        <v>23805.472322644131</v>
      </c>
      <c r="U11" s="44">
        <v>19815.402875455158</v>
      </c>
      <c r="V11" s="44">
        <v>28381.82617566306</v>
      </c>
      <c r="W11" s="44">
        <v>21306.459484845636</v>
      </c>
      <c r="X11" s="44">
        <v>28342.056610350879</v>
      </c>
      <c r="Y11" s="44">
        <v>24509.653110339757</v>
      </c>
      <c r="Z11" s="45">
        <v>21864.409835465161</v>
      </c>
      <c r="AA11" s="43">
        <v>24900.559111654984</v>
      </c>
      <c r="AB11" s="44">
        <v>18826.708725575205</v>
      </c>
      <c r="AC11" s="44">
        <v>30834.946431613396</v>
      </c>
      <c r="AD11" s="44">
        <v>22496.724602948128</v>
      </c>
      <c r="AE11" s="44">
        <v>30073.842988307777</v>
      </c>
      <c r="AF11" s="44">
        <v>22699.615840339571</v>
      </c>
      <c r="AG11" s="45">
        <v>26736.851469339967</v>
      </c>
      <c r="AH11" s="43">
        <v>37289.468337353253</v>
      </c>
      <c r="AI11" s="50">
        <v>36456.672126888319</v>
      </c>
      <c r="AJ11" s="52">
        <v>33335.274980346592</v>
      </c>
      <c r="AK11" s="44">
        <v>27707.030853751512</v>
      </c>
      <c r="AL11" s="44">
        <v>36693.755691078455</v>
      </c>
      <c r="AM11" s="44">
        <v>28338.352572832555</v>
      </c>
      <c r="AN11" s="44">
        <v>35489.63296119812</v>
      </c>
      <c r="AO11" s="44">
        <v>39235.105192806594</v>
      </c>
      <c r="AP11" s="45">
        <v>34205.124049365433</v>
      </c>
    </row>
    <row r="12" spans="1:42" ht="16.149999999999999" customHeight="1" x14ac:dyDescent="0.25">
      <c r="A12" s="25">
        <v>9</v>
      </c>
      <c r="B12" s="43">
        <v>16747.943778232097</v>
      </c>
      <c r="C12" s="44">
        <v>16518.408856503167</v>
      </c>
      <c r="D12" s="44">
        <v>17294.05993227884</v>
      </c>
      <c r="E12" s="45">
        <v>16444.448456289138</v>
      </c>
      <c r="F12" s="43">
        <v>19995.079006239492</v>
      </c>
      <c r="G12" s="44">
        <v>18959.2521604791</v>
      </c>
      <c r="H12" s="44">
        <v>20050.357931857754</v>
      </c>
      <c r="I12" s="44">
        <v>19806.549097267307</v>
      </c>
      <c r="J12" s="44">
        <v>23214.102088286952</v>
      </c>
      <c r="K12" s="44">
        <v>20366.578535076576</v>
      </c>
      <c r="L12" s="45">
        <v>17952.156815343424</v>
      </c>
      <c r="M12" s="43">
        <v>21911.503694697327</v>
      </c>
      <c r="N12" s="44">
        <v>20186.451245318531</v>
      </c>
      <c r="O12" s="44">
        <v>25831.60010574304</v>
      </c>
      <c r="P12" s="44">
        <v>19904.284876069662</v>
      </c>
      <c r="Q12" s="44">
        <v>23900.658550030228</v>
      </c>
      <c r="R12" s="44">
        <v>22047.86531523876</v>
      </c>
      <c r="S12" s="45">
        <v>20234.795275342491</v>
      </c>
      <c r="T12" s="43">
        <v>24942.904885267755</v>
      </c>
      <c r="U12" s="44">
        <v>20762.188730680951</v>
      </c>
      <c r="V12" s="44">
        <v>29737.918289332876</v>
      </c>
      <c r="W12" s="44">
        <v>22324.488469266671</v>
      </c>
      <c r="X12" s="44">
        <v>29696.24852233705</v>
      </c>
      <c r="Y12" s="44">
        <v>25680.731640875438</v>
      </c>
      <c r="Z12" s="45">
        <v>22909.097853931838</v>
      </c>
      <c r="AA12" s="43">
        <v>26140.032414280959</v>
      </c>
      <c r="AB12" s="44">
        <v>19763.84442349388</v>
      </c>
      <c r="AC12" s="44">
        <v>32369.815296144156</v>
      </c>
      <c r="AD12" s="44">
        <v>23616.542411731054</v>
      </c>
      <c r="AE12" s="44">
        <v>31570.826462623645</v>
      </c>
      <c r="AF12" s="44">
        <v>23829.53295134924</v>
      </c>
      <c r="AG12" s="45">
        <v>28067.729761828254</v>
      </c>
      <c r="AH12" s="43">
        <v>39230.311940457577</v>
      </c>
      <c r="AI12" s="50">
        <v>38098.063882234215</v>
      </c>
      <c r="AJ12" s="52">
        <v>34265.765248244788</v>
      </c>
      <c r="AK12" s="44">
        <v>28480.419481173089</v>
      </c>
      <c r="AL12" s="44">
        <v>37717.991506841558</v>
      </c>
      <c r="AM12" s="44">
        <v>29129.363335240687</v>
      </c>
      <c r="AN12" s="44">
        <v>36480.258000323891</v>
      </c>
      <c r="AO12" s="44">
        <v>40330.277905897834</v>
      </c>
      <c r="AP12" s="45">
        <v>35159.894485756005</v>
      </c>
    </row>
    <row r="13" spans="1:42" ht="16.149999999999999" customHeight="1" x14ac:dyDescent="0.25">
      <c r="A13" s="25">
        <v>10</v>
      </c>
      <c r="B13" s="43">
        <v>17352.29076403319</v>
      </c>
      <c r="C13" s="44">
        <v>17114.473109813647</v>
      </c>
      <c r="D13" s="44">
        <v>17918.113435845084</v>
      </c>
      <c r="E13" s="45">
        <v>17037.843859887089</v>
      </c>
      <c r="F13" s="43">
        <v>20657.453986025423</v>
      </c>
      <c r="G13" s="44">
        <v>19587.313408080816</v>
      </c>
      <c r="H13" s="44">
        <v>20714.564131076604</v>
      </c>
      <c r="I13" s="44">
        <v>20462.678665639483</v>
      </c>
      <c r="J13" s="44">
        <v>23983.113323335303</v>
      </c>
      <c r="K13" s="44">
        <v>21041.260142549607</v>
      </c>
      <c r="L13" s="45">
        <v>18546.856116304742</v>
      </c>
      <c r="M13" s="43">
        <v>22529.125416641353</v>
      </c>
      <c r="N13" s="44">
        <v>20755.448743244244</v>
      </c>
      <c r="O13" s="44">
        <v>26559.717972968167</v>
      </c>
      <c r="P13" s="44">
        <v>20465.328922635836</v>
      </c>
      <c r="Q13" s="44">
        <v>24574.348776631989</v>
      </c>
      <c r="R13" s="44">
        <v>22669.330675668731</v>
      </c>
      <c r="S13" s="45">
        <v>20805.155451224273</v>
      </c>
      <c r="T13" s="43">
        <v>26072.098673804649</v>
      </c>
      <c r="U13" s="44">
        <v>21702.116724591673</v>
      </c>
      <c r="V13" s="44">
        <v>31084.187810497027</v>
      </c>
      <c r="W13" s="44">
        <v>23335.143556463379</v>
      </c>
      <c r="X13" s="44">
        <v>31040.631605563121</v>
      </c>
      <c r="Y13" s="44">
        <v>26843.327689224523</v>
      </c>
      <c r="Z13" s="45">
        <v>23946.218875586492</v>
      </c>
      <c r="AA13" s="43">
        <v>27365.086887963284</v>
      </c>
      <c r="AB13" s="44">
        <v>20690.078394609198</v>
      </c>
      <c r="AC13" s="44">
        <v>33886.828986576591</v>
      </c>
      <c r="AD13" s="44">
        <v>24723.333347406919</v>
      </c>
      <c r="AE13" s="44">
        <v>33050.395484686363</v>
      </c>
      <c r="AF13" s="44">
        <v>24946.305703775597</v>
      </c>
      <c r="AG13" s="45">
        <v>29383.125908469949</v>
      </c>
      <c r="AH13" s="43">
        <v>41155.953931091804</v>
      </c>
      <c r="AI13" s="50">
        <v>39734.960966301653</v>
      </c>
      <c r="AJ13" s="52">
        <v>35189.427040427319</v>
      </c>
      <c r="AK13" s="44">
        <v>29248.132535573299</v>
      </c>
      <c r="AL13" s="44">
        <v>38734.710887842957</v>
      </c>
      <c r="AM13" s="44">
        <v>29914.569203209525</v>
      </c>
      <c r="AN13" s="44">
        <v>37463.613260005011</v>
      </c>
      <c r="AO13" s="44">
        <v>41417.413608249881</v>
      </c>
      <c r="AP13" s="45">
        <v>36107.658264512575</v>
      </c>
    </row>
    <row r="14" spans="1:42" ht="16.149999999999999" customHeight="1" x14ac:dyDescent="0.25">
      <c r="A14" s="25">
        <v>11</v>
      </c>
      <c r="B14" s="43">
        <v>17951.349534269011</v>
      </c>
      <c r="C14" s="44">
        <v>17705.321623927408</v>
      </c>
      <c r="D14" s="44">
        <v>18536.706285964454</v>
      </c>
      <c r="E14" s="45">
        <v>17626.046877515728</v>
      </c>
      <c r="F14" s="43">
        <v>21311.974621102156</v>
      </c>
      <c r="G14" s="44">
        <v>20207.927198143083</v>
      </c>
      <c r="H14" s="44">
        <v>21370.894271256606</v>
      </c>
      <c r="I14" s="44">
        <v>21111.027946468861</v>
      </c>
      <c r="J14" s="44">
        <v>24743.005736704632</v>
      </c>
      <c r="K14" s="44">
        <v>21707.941475139432</v>
      </c>
      <c r="L14" s="45">
        <v>19134.503560763904</v>
      </c>
      <c r="M14" s="43">
        <v>23136.436049520962</v>
      </c>
      <c r="N14" s="44">
        <v>21314.946925213135</v>
      </c>
      <c r="O14" s="44">
        <v>27275.680036872905</v>
      </c>
      <c r="P14" s="44">
        <v>21017.006434755978</v>
      </c>
      <c r="Q14" s="44">
        <v>25236.791860069072</v>
      </c>
      <c r="R14" s="44">
        <v>23280.420778146839</v>
      </c>
      <c r="S14" s="45">
        <v>21365.993561473708</v>
      </c>
      <c r="T14" s="43">
        <v>27187.15005137791</v>
      </c>
      <c r="U14" s="44">
        <v>22630.272737376519</v>
      </c>
      <c r="V14" s="44">
        <v>32413.596189641627</v>
      </c>
      <c r="W14" s="44">
        <v>24333.14085211826</v>
      </c>
      <c r="X14" s="44">
        <v>32368.177173166496</v>
      </c>
      <c r="Y14" s="44">
        <v>27991.362985232106</v>
      </c>
      <c r="Z14" s="45">
        <v>24970.350637243293</v>
      </c>
      <c r="AA14" s="43">
        <v>28568.091468208786</v>
      </c>
      <c r="AB14" s="44">
        <v>21599.640976166411</v>
      </c>
      <c r="AC14" s="44">
        <v>35376.537776749625</v>
      </c>
      <c r="AD14" s="44">
        <v>25810.20302838532</v>
      </c>
      <c r="AE14" s="44">
        <v>34503.333577292658</v>
      </c>
      <c r="AF14" s="44">
        <v>26042.977537660649</v>
      </c>
      <c r="AG14" s="45">
        <v>30674.846091728992</v>
      </c>
      <c r="AH14" s="43">
        <v>43054.537098424116</v>
      </c>
      <c r="AI14" s="50">
        <v>41360.585457781192</v>
      </c>
      <c r="AJ14" s="52">
        <v>36104.332750008987</v>
      </c>
      <c r="AK14" s="44">
        <v>30008.567862373446</v>
      </c>
      <c r="AL14" s="44">
        <v>39741.792023593458</v>
      </c>
      <c r="AM14" s="44">
        <v>30692.331516084054</v>
      </c>
      <c r="AN14" s="44">
        <v>38437.646557954438</v>
      </c>
      <c r="AO14" s="44">
        <v>42494.24353624956</v>
      </c>
      <c r="AP14" s="45">
        <v>37046.437479868197</v>
      </c>
    </row>
    <row r="15" spans="1:42" ht="16.149999999999999" customHeight="1" x14ac:dyDescent="0.25">
      <c r="A15" s="25">
        <v>12</v>
      </c>
      <c r="B15" s="43">
        <v>18543.100624786275</v>
      </c>
      <c r="C15" s="44">
        <v>18288.962611972183</v>
      </c>
      <c r="D15" s="44">
        <v>19147.753167892617</v>
      </c>
      <c r="E15" s="45">
        <v>18207.074640435003</v>
      </c>
      <c r="F15" s="43">
        <v>21956.535450458196</v>
      </c>
      <c r="G15" s="44">
        <v>20819.097141143324</v>
      </c>
      <c r="H15" s="44">
        <v>22017.237070572919</v>
      </c>
      <c r="I15" s="44">
        <v>21749.511330747158</v>
      </c>
      <c r="J15" s="44">
        <v>25491.334907602773</v>
      </c>
      <c r="K15" s="44">
        <v>22364.477953320758</v>
      </c>
      <c r="L15" s="45">
        <v>19713.208805290153</v>
      </c>
      <c r="M15" s="43">
        <v>23731.684538112175</v>
      </c>
      <c r="N15" s="44">
        <v>21863.332593363513</v>
      </c>
      <c r="O15" s="44">
        <v>27977.42196819263</v>
      </c>
      <c r="P15" s="44">
        <v>21557.726763860395</v>
      </c>
      <c r="Q15" s="44">
        <v>25886.077782042699</v>
      </c>
      <c r="R15" s="44">
        <v>23879.373670126344</v>
      </c>
      <c r="S15" s="45">
        <v>21915.692544821672</v>
      </c>
      <c r="T15" s="43">
        <v>28281.9994691631</v>
      </c>
      <c r="U15" s="44">
        <v>23541.612869902878</v>
      </c>
      <c r="V15" s="44">
        <v>33718.918992858904</v>
      </c>
      <c r="W15" s="44">
        <v>25313.056917041602</v>
      </c>
      <c r="X15" s="44">
        <v>33671.670914358139</v>
      </c>
      <c r="Y15" s="44">
        <v>29118.598734822637</v>
      </c>
      <c r="Z15" s="45">
        <v>25975.927676595096</v>
      </c>
      <c r="AA15" s="43">
        <v>29741.256367387145</v>
      </c>
      <c r="AB15" s="44">
        <v>22486.642498696954</v>
      </c>
      <c r="AC15" s="44">
        <v>36829.295389918312</v>
      </c>
      <c r="AD15" s="44">
        <v>26870.113672653049</v>
      </c>
      <c r="AE15" s="44">
        <v>35920.232564141908</v>
      </c>
      <c r="AF15" s="44">
        <v>27112.447199338036</v>
      </c>
      <c r="AG15" s="45">
        <v>31934.526065890434</v>
      </c>
      <c r="AH15" s="43">
        <v>44913.874073002837</v>
      </c>
      <c r="AI15" s="50">
        <v>42967.943290096693</v>
      </c>
      <c r="AJ15" s="52">
        <v>37008.528527112583</v>
      </c>
      <c r="AK15" s="44">
        <v>30760.101494803694</v>
      </c>
      <c r="AL15" s="44">
        <v>40737.084216668358</v>
      </c>
      <c r="AM15" s="44">
        <v>31460.989304013947</v>
      </c>
      <c r="AN15" s="44">
        <v>39400.277772887894</v>
      </c>
      <c r="AO15" s="44">
        <v>43558.468038686289</v>
      </c>
      <c r="AP15" s="45">
        <v>37974.227298280523</v>
      </c>
    </row>
    <row r="16" spans="1:42" ht="16.149999999999999" customHeight="1" x14ac:dyDescent="0.25">
      <c r="A16" s="25">
        <v>13</v>
      </c>
      <c r="B16" s="43">
        <v>19125.490044844708</v>
      </c>
      <c r="C16" s="44">
        <v>18863.370233684564</v>
      </c>
      <c r="D16" s="44">
        <v>19749.133114456945</v>
      </c>
      <c r="E16" s="45">
        <v>18778.910378986184</v>
      </c>
      <c r="F16" s="43">
        <v>22589.008196874569</v>
      </c>
      <c r="G16" s="44">
        <v>21418.805213324329</v>
      </c>
      <c r="H16" s="44">
        <v>22651.45836791494</v>
      </c>
      <c r="I16" s="44">
        <v>22376.020608388437</v>
      </c>
      <c r="J16" s="44">
        <v>26225.62992583137</v>
      </c>
      <c r="K16" s="44">
        <v>23008.701757446015</v>
      </c>
      <c r="L16" s="45">
        <v>20281.061021405654</v>
      </c>
      <c r="M16" s="43">
        <v>24313.11758168658</v>
      </c>
      <c r="N16" s="44">
        <v>22398.990481113695</v>
      </c>
      <c r="O16" s="44">
        <v>28662.876790424376</v>
      </c>
      <c r="P16" s="44">
        <v>22085.897221575986</v>
      </c>
      <c r="Q16" s="44">
        <v>26520.294074899848</v>
      </c>
      <c r="R16" s="44">
        <v>24464.425139581635</v>
      </c>
      <c r="S16" s="45">
        <v>22452.633266324712</v>
      </c>
      <c r="T16" s="43">
        <v>29350.484043908866</v>
      </c>
      <c r="U16" s="44">
        <v>24431.007208643099</v>
      </c>
      <c r="V16" s="44">
        <v>34992.80858684799</v>
      </c>
      <c r="W16" s="44">
        <v>26269.375825293137</v>
      </c>
      <c r="X16" s="44">
        <v>34943.775491587025</v>
      </c>
      <c r="Y16" s="44">
        <v>30218.689752796559</v>
      </c>
      <c r="Z16" s="45">
        <v>26957.289622641933</v>
      </c>
      <c r="AA16" s="43">
        <v>30876.714355578937</v>
      </c>
      <c r="AB16" s="44">
        <v>23345.134740496007</v>
      </c>
      <c r="AC16" s="44">
        <v>38235.359650734601</v>
      </c>
      <c r="AD16" s="44">
        <v>27895.957531982782</v>
      </c>
      <c r="AE16" s="44">
        <v>37291.59073740946</v>
      </c>
      <c r="AF16" s="44">
        <v>28147.542837922894</v>
      </c>
      <c r="AG16" s="45">
        <v>33153.718431966663</v>
      </c>
      <c r="AH16" s="43">
        <v>46721.572425525563</v>
      </c>
      <c r="AI16" s="50">
        <v>44549.871592534095</v>
      </c>
      <c r="AJ16" s="52">
        <v>37900.040967474655</v>
      </c>
      <c r="AK16" s="44">
        <v>31501.093213221444</v>
      </c>
      <c r="AL16" s="44">
        <v>41718.415245180629</v>
      </c>
      <c r="AM16" s="44">
        <v>32218.864973944419</v>
      </c>
      <c r="AN16" s="44">
        <v>40349.405965394042</v>
      </c>
      <c r="AO16" s="44">
        <v>44607.7644491381</v>
      </c>
      <c r="AP16" s="45">
        <v>38889.00282156976</v>
      </c>
    </row>
    <row r="17" spans="1:42" ht="16.149999999999999" customHeight="1" x14ac:dyDescent="0.25">
      <c r="A17" s="25">
        <v>14</v>
      </c>
      <c r="B17" s="43">
        <v>19696.440720284594</v>
      </c>
      <c r="C17" s="44">
        <v>19426.495881745959</v>
      </c>
      <c r="D17" s="44">
        <v>20338.701322362336</v>
      </c>
      <c r="E17" s="45">
        <v>19339.514658393779</v>
      </c>
      <c r="F17" s="43">
        <v>23207.253137506108</v>
      </c>
      <c r="G17" s="44">
        <v>22005.022538232926</v>
      </c>
      <c r="H17" s="44">
        <v>23271.412524902978</v>
      </c>
      <c r="I17" s="44">
        <v>22988.436231599255</v>
      </c>
      <c r="J17" s="44">
        <v>26943.406592925752</v>
      </c>
      <c r="K17" s="44">
        <v>23638.433409586862</v>
      </c>
      <c r="L17" s="45">
        <v>20836.139104420312</v>
      </c>
      <c r="M17" s="43">
        <v>24878.988073731402</v>
      </c>
      <c r="N17" s="44">
        <v>22920.311028438413</v>
      </c>
      <c r="O17" s="44">
        <v>29329.984829462308</v>
      </c>
      <c r="P17" s="44">
        <v>22599.930746319777</v>
      </c>
      <c r="Q17" s="44">
        <v>27137.535027522099</v>
      </c>
      <c r="R17" s="44">
        <v>25033.817207251162</v>
      </c>
      <c r="S17" s="45">
        <v>22975.202311262296</v>
      </c>
      <c r="T17" s="43">
        <v>30386.393577699855</v>
      </c>
      <c r="U17" s="44">
        <v>25293.286455884408</v>
      </c>
      <c r="V17" s="44">
        <v>36227.860927893176</v>
      </c>
      <c r="W17" s="44">
        <v>27196.539303191799</v>
      </c>
      <c r="X17" s="44">
        <v>36177.097235931455</v>
      </c>
      <c r="Y17" s="44">
        <v>31285.242139692906</v>
      </c>
      <c r="Z17" s="45">
        <v>27908.732647686524</v>
      </c>
      <c r="AA17" s="43">
        <v>31966.606588208568</v>
      </c>
      <c r="AB17" s="44">
        <v>24169.175819813812</v>
      </c>
      <c r="AC17" s="44">
        <v>39584.998767618374</v>
      </c>
      <c r="AD17" s="44">
        <v>28880.634433991971</v>
      </c>
      <c r="AE17" s="44">
        <v>38607.916516734549</v>
      </c>
      <c r="AF17" s="44">
        <v>29141.100246699421</v>
      </c>
      <c r="AG17" s="45">
        <v>34323.984794691278</v>
      </c>
      <c r="AH17" s="43">
        <v>48465.168293109891</v>
      </c>
      <c r="AI17" s="50">
        <v>46099.089611499992</v>
      </c>
      <c r="AJ17" s="52">
        <v>38776.884063860256</v>
      </c>
      <c r="AK17" s="44">
        <v>32229.892322866654</v>
      </c>
      <c r="AL17" s="44">
        <v>42683.599014540596</v>
      </c>
      <c r="AM17" s="44">
        <v>32964.270219021266</v>
      </c>
      <c r="AN17" s="44">
        <v>41282.916778598141</v>
      </c>
      <c r="AO17" s="44">
        <v>45639.795267679663</v>
      </c>
      <c r="AP17" s="45">
        <v>39788.72621972327</v>
      </c>
    </row>
    <row r="18" spans="1:42" ht="16.149999999999999" customHeight="1" x14ac:dyDescent="0.25">
      <c r="A18" s="25">
        <v>15</v>
      </c>
      <c r="B18" s="43">
        <v>20253.864481384306</v>
      </c>
      <c r="C18" s="44">
        <v>19976.280005343411</v>
      </c>
      <c r="D18" s="44">
        <v>20914.3015309482</v>
      </c>
      <c r="E18" s="45">
        <v>19886.837149386916</v>
      </c>
      <c r="F18" s="43">
        <v>23809.13089100282</v>
      </c>
      <c r="G18" s="44">
        <v>22575.720563220275</v>
      </c>
      <c r="H18" s="44">
        <v>23874.954245596644</v>
      </c>
      <c r="I18" s="44">
        <v>23584.638990861451</v>
      </c>
      <c r="J18" s="44">
        <v>27642.18110689399</v>
      </c>
      <c r="K18" s="44">
        <v>24251.493779654971</v>
      </c>
      <c r="L18" s="45">
        <v>21376.522256248216</v>
      </c>
      <c r="M18" s="43">
        <v>25427.563716009485</v>
      </c>
      <c r="N18" s="44">
        <v>23425.69831775967</v>
      </c>
      <c r="O18" s="44">
        <v>29976.703868763474</v>
      </c>
      <c r="P18" s="44">
        <v>23098.253728261829</v>
      </c>
      <c r="Q18" s="44">
        <v>27735.911081381193</v>
      </c>
      <c r="R18" s="44">
        <v>25585.806794305143</v>
      </c>
      <c r="S18" s="45">
        <v>23481.799940033106</v>
      </c>
      <c r="T18" s="43">
        <v>31383.529338565393</v>
      </c>
      <c r="U18" s="44">
        <v>26123.290858035227</v>
      </c>
      <c r="V18" s="44">
        <v>37416.685642431745</v>
      </c>
      <c r="W18" s="44">
        <v>28088.999339347574</v>
      </c>
      <c r="X18" s="44">
        <v>37364.256129467634</v>
      </c>
      <c r="Y18" s="44">
        <v>32311.873801165206</v>
      </c>
      <c r="Z18" s="45">
        <v>28824.563455060354</v>
      </c>
      <c r="AA18" s="43">
        <v>33003.171711774135</v>
      </c>
      <c r="AB18" s="44">
        <v>24952.897565536561</v>
      </c>
      <c r="AC18" s="44">
        <v>40868.601674472891</v>
      </c>
      <c r="AD18" s="44">
        <v>29817.132285839827</v>
      </c>
      <c r="AE18" s="44">
        <v>39859.836067355231</v>
      </c>
      <c r="AF18" s="44">
        <v>30086.044092856646</v>
      </c>
      <c r="AG18" s="45">
        <v>35436.991439353267</v>
      </c>
      <c r="AH18" s="43">
        <v>50132.266598572212</v>
      </c>
      <c r="AI18" s="50">
        <v>47608.252738397212</v>
      </c>
      <c r="AJ18" s="52">
        <v>39637.066387561827</v>
      </c>
      <c r="AK18" s="44">
        <v>32944.843622854503</v>
      </c>
      <c r="AL18" s="44">
        <v>43630.443462480456</v>
      </c>
      <c r="AM18" s="44">
        <v>33695.512123590677</v>
      </c>
      <c r="AN18" s="44">
        <v>42198.690083779431</v>
      </c>
      <c r="AO18" s="44">
        <v>46652.216613395918</v>
      </c>
      <c r="AP18" s="45">
        <v>40671.354099788165</v>
      </c>
    </row>
    <row r="19" spans="1:42" ht="16.149999999999999" customHeight="1" x14ac:dyDescent="0.25">
      <c r="A19" s="25">
        <v>16</v>
      </c>
      <c r="B19" s="43">
        <v>20795.674502502006</v>
      </c>
      <c r="C19" s="44">
        <v>20510.664379322814</v>
      </c>
      <c r="D19" s="44">
        <v>21473.778867461438</v>
      </c>
      <c r="E19" s="45">
        <v>20418.828842417992</v>
      </c>
      <c r="F19" s="43">
        <v>24392.514533087251</v>
      </c>
      <c r="G19" s="44">
        <v>23128.882547382775</v>
      </c>
      <c r="H19" s="44">
        <v>24459.950725567218</v>
      </c>
      <c r="I19" s="44">
        <v>24162.522016273964</v>
      </c>
      <c r="J19" s="44">
        <v>28319.484128290336</v>
      </c>
      <c r="K19" s="44">
        <v>24845.716426081322</v>
      </c>
      <c r="L19" s="45">
        <v>21900.300863121323</v>
      </c>
      <c r="M19" s="43">
        <v>25957.135748667264</v>
      </c>
      <c r="N19" s="44">
        <v>23913.578116749348</v>
      </c>
      <c r="O19" s="44">
        <v>30601.019441323278</v>
      </c>
      <c r="P19" s="44">
        <v>23579.313939705491</v>
      </c>
      <c r="Q19" s="44">
        <v>28313.558353177614</v>
      </c>
      <c r="R19" s="44">
        <v>26118.674506783569</v>
      </c>
      <c r="S19" s="45">
        <v>23970.848150219175</v>
      </c>
      <c r="T19" s="43">
        <v>32335.764846891681</v>
      </c>
      <c r="U19" s="44">
        <v>26915.920803539429</v>
      </c>
      <c r="V19" s="44">
        <v>38551.978499020152</v>
      </c>
      <c r="W19" s="44">
        <v>28941.272589934855</v>
      </c>
      <c r="X19" s="44">
        <v>38497.95817568573</v>
      </c>
      <c r="Y19" s="44">
        <v>33292.277032493868</v>
      </c>
      <c r="Z19" s="45">
        <v>29699.155109103027</v>
      </c>
      <c r="AA19" s="43">
        <v>33978.836864038138</v>
      </c>
      <c r="AB19" s="44">
        <v>25690.574320223197</v>
      </c>
      <c r="AC19" s="44">
        <v>42076.790718355485</v>
      </c>
      <c r="AD19" s="44">
        <v>30698.60928949888</v>
      </c>
      <c r="AE19" s="44">
        <v>41038.203206292972</v>
      </c>
      <c r="AF19" s="44">
        <v>30975.470874234939</v>
      </c>
      <c r="AG19" s="45">
        <v>36484.607042799042</v>
      </c>
      <c r="AH19" s="43">
        <v>51710.68571529413</v>
      </c>
      <c r="AI19" s="50">
        <v>49070.009109149003</v>
      </c>
      <c r="AJ19" s="52">
        <v>40478.598464934206</v>
      </c>
      <c r="AK19" s="44">
        <v>33644.293537274731</v>
      </c>
      <c r="AL19" s="44">
        <v>44556.758678764505</v>
      </c>
      <c r="AM19" s="44">
        <v>34410.899433999439</v>
      </c>
      <c r="AN19" s="44">
        <v>43094.60783362935</v>
      </c>
      <c r="AO19" s="44">
        <v>47642.68690645013</v>
      </c>
      <c r="AP19" s="45">
        <v>41534.845074889257</v>
      </c>
    </row>
    <row r="20" spans="1:42" ht="16.149999999999999" customHeight="1" x14ac:dyDescent="0.25">
      <c r="A20" s="25">
        <v>17</v>
      </c>
      <c r="B20" s="43">
        <v>21319.798092919496</v>
      </c>
      <c r="C20" s="44">
        <v>21027.60471973088</v>
      </c>
      <c r="D20" s="44">
        <v>22014.993054983508</v>
      </c>
      <c r="E20" s="45">
        <v>20933.454606719155</v>
      </c>
      <c r="F20" s="43">
        <v>24955.301946781368</v>
      </c>
      <c r="G20" s="44">
        <v>23662.515271996715</v>
      </c>
      <c r="H20" s="44">
        <v>25024.294036268333</v>
      </c>
      <c r="I20" s="44">
        <v>24720.003011331704</v>
      </c>
      <c r="J20" s="44">
        <v>28972.875118714597</v>
      </c>
      <c r="K20" s="44">
        <v>25418.960175504719</v>
      </c>
      <c r="L20" s="45">
        <v>22405.587583978268</v>
      </c>
      <c r="M20" s="43">
        <v>26466.027735726781</v>
      </c>
      <c r="N20" s="44">
        <v>24382.40597215556</v>
      </c>
      <c r="O20" s="44">
        <v>31200.955186943498</v>
      </c>
      <c r="P20" s="44">
        <v>24041.5885157782</v>
      </c>
      <c r="Q20" s="44">
        <v>28868.648217890976</v>
      </c>
      <c r="R20" s="44">
        <v>26630.733475762852</v>
      </c>
      <c r="S20" s="45">
        <v>24440.798789795936</v>
      </c>
      <c r="T20" s="43">
        <v>33237.107850876011</v>
      </c>
      <c r="U20" s="44">
        <v>27666.188410535546</v>
      </c>
      <c r="V20" s="44">
        <v>39626.595297923122</v>
      </c>
      <c r="W20" s="44">
        <v>29747.995848186431</v>
      </c>
      <c r="X20" s="44">
        <v>39571.069185542394</v>
      </c>
      <c r="Y20" s="44">
        <v>34220.282327313143</v>
      </c>
      <c r="Z20" s="45">
        <v>30527.003957230976</v>
      </c>
      <c r="AA20" s="43">
        <v>34886.309096921024</v>
      </c>
      <c r="AB20" s="44">
        <v>26376.692062737529</v>
      </c>
      <c r="AC20" s="44">
        <v>43200.534870591131</v>
      </c>
      <c r="AD20" s="44">
        <v>31518.476538922736</v>
      </c>
      <c r="AE20" s="44">
        <v>42134.20981905995</v>
      </c>
      <c r="AF20" s="44">
        <v>31802.732261412988</v>
      </c>
      <c r="AG20" s="45">
        <v>37459.000838309577</v>
      </c>
      <c r="AH20" s="43">
        <v>53188.604257983206</v>
      </c>
      <c r="AI20" s="50">
        <v>50477.058185252128</v>
      </c>
      <c r="AJ20" s="52">
        <v>41299.500311808821</v>
      </c>
      <c r="AK20" s="44">
        <v>34326.596377514266</v>
      </c>
      <c r="AL20" s="44">
        <v>45460.365198684653</v>
      </c>
      <c r="AM20" s="44">
        <v>35108.748963608457</v>
      </c>
      <c r="AN20" s="44">
        <v>43968.562083592064</v>
      </c>
      <c r="AO20" s="44">
        <v>48608.875735973314</v>
      </c>
      <c r="AP20" s="45">
        <v>42377.167495245885</v>
      </c>
    </row>
    <row r="21" spans="1:42" ht="16.149999999999999" customHeight="1" x14ac:dyDescent="0.25">
      <c r="A21" s="25">
        <v>18</v>
      </c>
      <c r="B21" s="43">
        <v>21824.189731629784</v>
      </c>
      <c r="C21" s="44">
        <v>21525.083539957592</v>
      </c>
      <c r="D21" s="44">
        <v>22535.831872255731</v>
      </c>
      <c r="E21" s="45">
        <v>21428.705988881968</v>
      </c>
      <c r="F21" s="43">
        <v>25495.428308655872</v>
      </c>
      <c r="G21" s="44">
        <v>24174.660879928819</v>
      </c>
      <c r="H21" s="44">
        <v>25565.913645805085</v>
      </c>
      <c r="I21" s="44">
        <v>25255.036621444346</v>
      </c>
      <c r="J21" s="44">
        <v>29599.956837232294</v>
      </c>
      <c r="K21" s="44">
        <v>25969.121841009997</v>
      </c>
      <c r="L21" s="45">
        <v>22890.528560977971</v>
      </c>
      <c r="M21" s="43">
        <v>26952.604343451454</v>
      </c>
      <c r="N21" s="44">
        <v>24830.675297063808</v>
      </c>
      <c r="O21" s="44">
        <v>31774.583201099114</v>
      </c>
      <c r="P21" s="44">
        <v>24483.591928648821</v>
      </c>
      <c r="Q21" s="44">
        <v>29399.396884057314</v>
      </c>
      <c r="R21" s="44">
        <v>27120.338190351908</v>
      </c>
      <c r="S21" s="45">
        <v>24890.141663761362</v>
      </c>
      <c r="T21" s="43">
        <v>34081.762626253723</v>
      </c>
      <c r="U21" s="44">
        <v>28369.269384436902</v>
      </c>
      <c r="V21" s="44">
        <v>40633.626147313611</v>
      </c>
      <c r="W21" s="44">
        <v>30503.981804119259</v>
      </c>
      <c r="X21" s="44">
        <v>40576.6889495824</v>
      </c>
      <c r="Y21" s="44">
        <v>35089.922520203058</v>
      </c>
      <c r="Z21" s="45">
        <v>31302.786849838158</v>
      </c>
      <c r="AA21" s="43">
        <v>35718.665692255352</v>
      </c>
      <c r="AB21" s="44">
        <v>27006.016693799171</v>
      </c>
      <c r="AC21" s="44">
        <v>44231.261566889334</v>
      </c>
      <c r="AD21" s="44">
        <v>32270.479616954799</v>
      </c>
      <c r="AE21" s="44">
        <v>43139.494939210141</v>
      </c>
      <c r="AF21" s="44">
        <v>32561.517430514617</v>
      </c>
      <c r="AG21" s="45">
        <v>38352.739591692145</v>
      </c>
      <c r="AH21" s="43">
        <v>54554.707554041226</v>
      </c>
      <c r="AI21" s="50">
        <v>51822.210678615978</v>
      </c>
      <c r="AJ21" s="52">
        <v>42097.809086743779</v>
      </c>
      <c r="AK21" s="44">
        <v>34990.120703351808</v>
      </c>
      <c r="AL21" s="44">
        <v>46339.102427364414</v>
      </c>
      <c r="AM21" s="44">
        <v>35787.39209882875</v>
      </c>
      <c r="AN21" s="44">
        <v>44818.463139721018</v>
      </c>
      <c r="AO21" s="44">
        <v>49548.472867821787</v>
      </c>
      <c r="AP21" s="45">
        <v>43196.307301125584</v>
      </c>
    </row>
    <row r="22" spans="1:42" ht="16.149999999999999" customHeight="1" x14ac:dyDescent="0.25">
      <c r="A22" s="25">
        <v>19</v>
      </c>
      <c r="B22" s="43">
        <v>22306.844233254975</v>
      </c>
      <c r="C22" s="44">
        <v>22001.123136211732</v>
      </c>
      <c r="D22" s="44">
        <v>23034.224748910787</v>
      </c>
      <c r="E22" s="45">
        <v>21902.614140191108</v>
      </c>
      <c r="F22" s="43">
        <v>26010.878608645857</v>
      </c>
      <c r="G22" s="44">
        <v>24663.40874687424</v>
      </c>
      <c r="H22" s="44">
        <v>26082.788973362309</v>
      </c>
      <c r="I22" s="44">
        <v>25765.626835704912</v>
      </c>
      <c r="J22" s="44">
        <v>30198.389875765009</v>
      </c>
      <c r="K22" s="44">
        <v>26494.148974556148</v>
      </c>
      <c r="L22" s="45">
        <v>23353.314660150096</v>
      </c>
      <c r="M22" s="43">
        <v>27415.280047800694</v>
      </c>
      <c r="N22" s="44">
        <v>25256.925392829697</v>
      </c>
      <c r="O22" s="44">
        <v>32320.034300207615</v>
      </c>
      <c r="P22" s="44">
        <v>24903.883897329739</v>
      </c>
      <c r="Q22" s="44">
        <v>29904.074891697754</v>
      </c>
      <c r="R22" s="44">
        <v>27585.893259335786</v>
      </c>
      <c r="S22" s="45">
        <v>25317.412575280207</v>
      </c>
      <c r="T22" s="43">
        <v>34864.191702750053</v>
      </c>
      <c r="U22" s="44">
        <v>29020.554398324126</v>
      </c>
      <c r="V22" s="44">
        <v>41566.46905599138</v>
      </c>
      <c r="W22" s="44">
        <v>31204.274291165471</v>
      </c>
      <c r="X22" s="44">
        <v>41508.22472753669</v>
      </c>
      <c r="Y22" s="44">
        <v>35895.496339048361</v>
      </c>
      <c r="Z22" s="45">
        <v>32021.417833665666</v>
      </c>
      <c r="AA22" s="43">
        <v>36469.44181500547</v>
      </c>
      <c r="AB22" s="44">
        <v>27573.660308456692</v>
      </c>
      <c r="AC22" s="44">
        <v>45160.965250382062</v>
      </c>
      <c r="AD22" s="44">
        <v>32948.777786736573</v>
      </c>
      <c r="AE22" s="44">
        <v>44046.250612193777</v>
      </c>
      <c r="AF22" s="44">
        <v>33245.932968820758</v>
      </c>
      <c r="AG22" s="45">
        <v>39158.881718488854</v>
      </c>
      <c r="AH22" s="43">
        <v>55798.331276219556</v>
      </c>
      <c r="AI22" s="50">
        <v>53098.449143450183</v>
      </c>
      <c r="AJ22" s="52">
        <v>42871.586822441888</v>
      </c>
      <c r="AK22" s="44">
        <v>35633.255749022595</v>
      </c>
      <c r="AL22" s="44">
        <v>47190.837150106068</v>
      </c>
      <c r="AM22" s="44">
        <v>36445.18137160808</v>
      </c>
      <c r="AN22" s="44">
        <v>45642.247789755042</v>
      </c>
      <c r="AO22" s="44">
        <v>50459.197344337008</v>
      </c>
      <c r="AP22" s="45">
        <v>43990.275956005287</v>
      </c>
    </row>
    <row r="23" spans="1:42" ht="16.149999999999999" customHeight="1" x14ac:dyDescent="0.25">
      <c r="A23" s="25">
        <v>20</v>
      </c>
      <c r="B23" s="43">
        <v>22765.809927951505</v>
      </c>
      <c r="C23" s="44">
        <v>22453.798586792127</v>
      </c>
      <c r="D23" s="44">
        <v>23508.156375147693</v>
      </c>
      <c r="E23" s="45">
        <v>22353.262757691944</v>
      </c>
      <c r="F23" s="43">
        <v>26499.700098209687</v>
      </c>
      <c r="G23" s="44">
        <v>25126.907284649944</v>
      </c>
      <c r="H23" s="44">
        <v>26572.961871777978</v>
      </c>
      <c r="I23" s="44">
        <v>26249.839317677306</v>
      </c>
      <c r="J23" s="44">
        <v>30765.907111287921</v>
      </c>
      <c r="K23" s="44">
        <v>26992.052546416417</v>
      </c>
      <c r="L23" s="45">
        <v>23792.192647709999</v>
      </c>
      <c r="M23" s="43">
        <v>27852.527706496981</v>
      </c>
      <c r="N23" s="44">
        <v>25659.74934628289</v>
      </c>
      <c r="O23" s="44">
        <v>32835.50812728906</v>
      </c>
      <c r="P23" s="44">
        <v>25301.077174493617</v>
      </c>
      <c r="Q23" s="44">
        <v>30381.016462568998</v>
      </c>
      <c r="R23" s="44">
        <v>28025.86203658918</v>
      </c>
      <c r="S23" s="45">
        <v>25721.201241800765</v>
      </c>
      <c r="T23" s="43">
        <v>35579.176103351441</v>
      </c>
      <c r="U23" s="44">
        <v>29615.699235425542</v>
      </c>
      <c r="V23" s="44">
        <v>42418.901753026199</v>
      </c>
      <c r="W23" s="44">
        <v>31844.202201741711</v>
      </c>
      <c r="X23" s="44">
        <v>42359.462967329433</v>
      </c>
      <c r="Y23" s="44">
        <v>36631.630426225245</v>
      </c>
      <c r="Z23" s="45">
        <v>32678.103479253263</v>
      </c>
      <c r="AA23" s="43">
        <v>37132.713957180007</v>
      </c>
      <c r="AB23" s="44">
        <v>28075.144286005758</v>
      </c>
      <c r="AC23" s="44">
        <v>45982.310702177987</v>
      </c>
      <c r="AD23" s="44">
        <v>33548.019380164245</v>
      </c>
      <c r="AE23" s="44">
        <v>44847.322675388496</v>
      </c>
      <c r="AF23" s="44">
        <v>33850.578943131986</v>
      </c>
      <c r="AG23" s="45">
        <v>39871.066881462604</v>
      </c>
      <c r="AH23" s="43">
        <v>56909.599698378384</v>
      </c>
      <c r="AI23" s="50">
        <v>54298.988529081442</v>
      </c>
      <c r="AJ23" s="52">
        <v>43618.928193307016</v>
      </c>
      <c r="AK23" s="44">
        <v>36254.417879320092</v>
      </c>
      <c r="AL23" s="44">
        <v>48013.472082517095</v>
      </c>
      <c r="AM23" s="44">
        <v>37080.497062638853</v>
      </c>
      <c r="AN23" s="44">
        <v>46437.887572668456</v>
      </c>
      <c r="AO23" s="44">
        <v>51338.806626639809</v>
      </c>
      <c r="AP23" s="45">
        <v>44757.11841681401</v>
      </c>
    </row>
    <row r="24" spans="1:42" ht="16.149999999999999" customHeight="1" x14ac:dyDescent="0.25">
      <c r="A24" s="25">
        <v>21</v>
      </c>
      <c r="B24" s="43">
        <v>23199.201735153849</v>
      </c>
      <c r="C24" s="44">
        <v>22881.250646652265</v>
      </c>
      <c r="D24" s="44">
        <v>23955.680201783511</v>
      </c>
      <c r="E24" s="45">
        <v>22778.800921020389</v>
      </c>
      <c r="F24" s="43">
        <v>26960.014559964919</v>
      </c>
      <c r="G24" s="44">
        <v>25563.3755752133</v>
      </c>
      <c r="H24" s="44">
        <v>27034.54893110006</v>
      </c>
      <c r="I24" s="44">
        <v>26705.813559344075</v>
      </c>
      <c r="J24" s="44">
        <v>31300.327950763789</v>
      </c>
      <c r="K24" s="44">
        <v>27460.919442778461</v>
      </c>
      <c r="L24" s="45">
        <v>24205.476206090621</v>
      </c>
      <c r="M24" s="43">
        <v>28262.886931147979</v>
      </c>
      <c r="N24" s="44">
        <v>26037.80174272745</v>
      </c>
      <c r="O24" s="44">
        <v>33319.283021909949</v>
      </c>
      <c r="P24" s="44">
        <v>25673.845151661393</v>
      </c>
      <c r="Q24" s="44">
        <v>30828.628632317632</v>
      </c>
      <c r="R24" s="44">
        <v>28438.775045300699</v>
      </c>
      <c r="S24" s="45">
        <v>26100.159026526908</v>
      </c>
      <c r="T24" s="43">
        <v>36221.873183389573</v>
      </c>
      <c r="U24" s="44">
        <v>30150.6729337092</v>
      </c>
      <c r="V24" s="44">
        <v>43185.150645802729</v>
      </c>
      <c r="W24" s="44">
        <v>32419.431254594212</v>
      </c>
      <c r="X24" s="44">
        <v>43124.63816649661</v>
      </c>
      <c r="Y24" s="44">
        <v>37293.338888601727</v>
      </c>
      <c r="Z24" s="45">
        <v>33268.396003911294</v>
      </c>
      <c r="AA24" s="43">
        <v>37703.177669207762</v>
      </c>
      <c r="AB24" s="44">
        <v>28506.458060796864</v>
      </c>
      <c r="AC24" s="44">
        <v>46688.72929794847</v>
      </c>
      <c r="AD24" s="44">
        <v>34063.412025281883</v>
      </c>
      <c r="AE24" s="44">
        <v>45536.304638770191</v>
      </c>
      <c r="AF24" s="44">
        <v>34370.619760521629</v>
      </c>
      <c r="AG24" s="45">
        <v>40483.599454275216</v>
      </c>
      <c r="AH24" s="43">
        <v>57879.556074610431</v>
      </c>
      <c r="AI24" s="50">
        <v>55417.33596861297</v>
      </c>
      <c r="AJ24" s="52">
        <v>44337.968276041014</v>
      </c>
      <c r="AK24" s="44">
        <v>36852.057039913205</v>
      </c>
      <c r="AL24" s="44">
        <v>48804.954412976032</v>
      </c>
      <c r="AM24" s="44">
        <v>37691.753798649828</v>
      </c>
      <c r="AN24" s="44">
        <v>47203.397040811855</v>
      </c>
      <c r="AO24" s="44">
        <v>52185.105728733484</v>
      </c>
      <c r="AP24" s="45">
        <v>45494.92109703437</v>
      </c>
    </row>
    <row r="25" spans="1:42" ht="16.149999999999999" customHeight="1" x14ac:dyDescent="0.25">
      <c r="A25" s="25">
        <v>22</v>
      </c>
      <c r="B25" s="43">
        <v>23605.214009389969</v>
      </c>
      <c r="C25" s="44">
        <v>23281.698417160536</v>
      </c>
      <c r="D25" s="44">
        <v>24374.931704944542</v>
      </c>
      <c r="E25" s="45">
        <v>23177.455705434848</v>
      </c>
      <c r="F25" s="43">
        <v>27390.030291460836</v>
      </c>
      <c r="G25" s="44">
        <v>25971.114733626226</v>
      </c>
      <c r="H25" s="44">
        <v>27465.753495489746</v>
      </c>
      <c r="I25" s="44">
        <v>27131.774751886172</v>
      </c>
      <c r="J25" s="44">
        <v>31799.572244192219</v>
      </c>
      <c r="K25" s="44">
        <v>27898.924672170011</v>
      </c>
      <c r="L25" s="45">
        <v>24591.556693318023</v>
      </c>
      <c r="M25" s="43">
        <v>28644.972195410974</v>
      </c>
      <c r="N25" s="44">
        <v>26389.806135765346</v>
      </c>
      <c r="O25" s="44">
        <v>33769.725578945749</v>
      </c>
      <c r="P25" s="44">
        <v>26020.929224612511</v>
      </c>
      <c r="Q25" s="44">
        <v>31245.400094714249</v>
      </c>
      <c r="R25" s="44">
        <v>28823.238136596738</v>
      </c>
      <c r="S25" s="45">
        <v>26453.006426130883</v>
      </c>
      <c r="T25" s="43">
        <v>36787.871175030254</v>
      </c>
      <c r="U25" s="44">
        <v>30621.803188091519</v>
      </c>
      <c r="V25" s="44">
        <v>43859.955850118706</v>
      </c>
      <c r="W25" s="44">
        <v>32926.012813403489</v>
      </c>
      <c r="X25" s="44">
        <v>43798.49781116184</v>
      </c>
      <c r="Y25" s="44">
        <v>37876.079455486695</v>
      </c>
      <c r="Z25" s="45">
        <v>33788.243368733813</v>
      </c>
      <c r="AA25" s="43">
        <v>38176.218153796195</v>
      </c>
      <c r="AB25" s="44">
        <v>28864.11249653935</v>
      </c>
      <c r="AC25" s="44">
        <v>47274.506425958483</v>
      </c>
      <c r="AD25" s="44">
        <v>34490.786425194456</v>
      </c>
      <c r="AE25" s="44">
        <v>46107.62294519195</v>
      </c>
      <c r="AF25" s="44">
        <v>34801.848522451706</v>
      </c>
      <c r="AG25" s="45">
        <v>40991.524321291785</v>
      </c>
      <c r="AH25" s="43">
        <v>58700.28273828746</v>
      </c>
      <c r="AI25" s="50">
        <v>56447.349070429089</v>
      </c>
      <c r="AJ25" s="52">
        <v>45026.890259417189</v>
      </c>
      <c r="AK25" s="44">
        <v>37424.663165420949</v>
      </c>
      <c r="AL25" s="44">
        <v>49563.284289154413</v>
      </c>
      <c r="AM25" s="44">
        <v>38277.407106492617</v>
      </c>
      <c r="AN25" s="44">
        <v>47936.841967944922</v>
      </c>
      <c r="AO25" s="44">
        <v>52995.956291788294</v>
      </c>
      <c r="AP25" s="45">
        <v>46201.81977765452</v>
      </c>
    </row>
    <row r="26" spans="1:42" ht="16.149999999999999" customHeight="1" x14ac:dyDescent="0.25">
      <c r="A26" s="25">
        <v>23</v>
      </c>
      <c r="B26" s="43">
        <v>23982.133036232972</v>
      </c>
      <c r="C26" s="44">
        <v>23653.451670791608</v>
      </c>
      <c r="D26" s="44">
        <v>24764.141289485386</v>
      </c>
      <c r="E26" s="45">
        <v>23547.544451324389</v>
      </c>
      <c r="F26" s="43">
        <v>27788.053696474293</v>
      </c>
      <c r="G26" s="44">
        <v>26348.518898874474</v>
      </c>
      <c r="H26" s="44">
        <v>27864.877286562853</v>
      </c>
      <c r="I26" s="44">
        <v>27526.045267686608</v>
      </c>
      <c r="J26" s="44">
        <v>32261.673741997085</v>
      </c>
      <c r="K26" s="44">
        <v>28304.343172115699</v>
      </c>
      <c r="L26" s="45">
        <v>24948.913550010053</v>
      </c>
      <c r="M26" s="43">
        <v>28997.480616352786</v>
      </c>
      <c r="N26" s="44">
        <v>26714.562216044229</v>
      </c>
      <c r="O26" s="44">
        <v>34185.29982207172</v>
      </c>
      <c r="P26" s="44">
        <v>26341.145861927882</v>
      </c>
      <c r="Q26" s="44">
        <v>31629.909689415392</v>
      </c>
      <c r="R26" s="44">
        <v>29177.940319327055</v>
      </c>
      <c r="S26" s="45">
        <v>26778.540256669316</v>
      </c>
      <c r="T26" s="43">
        <v>37273.239579071764</v>
      </c>
      <c r="U26" s="44">
        <v>31025.818295993857</v>
      </c>
      <c r="V26" s="44">
        <v>44438.631269281104</v>
      </c>
      <c r="W26" s="44">
        <v>33360.428988632979</v>
      </c>
      <c r="X26" s="44">
        <v>44376.36237094774</v>
      </c>
      <c r="Y26" s="44">
        <v>38375.805361049206</v>
      </c>
      <c r="Z26" s="45">
        <v>34234.035561525321</v>
      </c>
      <c r="AA26" s="43">
        <v>38547.972409050824</v>
      </c>
      <c r="AB26" s="44">
        <v>29145.186871206548</v>
      </c>
      <c r="AC26" s="44">
        <v>47734.858440349009</v>
      </c>
      <c r="AD26" s="44">
        <v>34826.652502053868</v>
      </c>
      <c r="AE26" s="44">
        <v>46556.612024217487</v>
      </c>
      <c r="AF26" s="44">
        <v>35140.743675104794</v>
      </c>
      <c r="AG26" s="45">
        <v>41390.693603446001</v>
      </c>
      <c r="AH26" s="43">
        <v>59365.008670715994</v>
      </c>
      <c r="AI26" s="50">
        <v>57383.291983096242</v>
      </c>
      <c r="AJ26" s="52">
        <v>45683.933058914823</v>
      </c>
      <c r="AK26" s="44">
        <v>37970.772508411188</v>
      </c>
      <c r="AL26" s="44">
        <v>50286.523199814743</v>
      </c>
      <c r="AM26" s="44">
        <v>38835.959886350662</v>
      </c>
      <c r="AN26" s="44">
        <v>48636.347455981748</v>
      </c>
      <c r="AO26" s="44">
        <v>53769.285546449144</v>
      </c>
      <c r="AP26" s="45">
        <v>46876.007420498594</v>
      </c>
    </row>
    <row r="27" spans="1:42" ht="16.149999999999999" customHeight="1" x14ac:dyDescent="0.25">
      <c r="A27" s="25">
        <v>24</v>
      </c>
      <c r="B27" s="43">
        <v>24328.349057764219</v>
      </c>
      <c r="C27" s="44">
        <v>23994.922711777435</v>
      </c>
      <c r="D27" s="44">
        <v>25121.646706577762</v>
      </c>
      <c r="E27" s="45">
        <v>23887.486571754234</v>
      </c>
      <c r="F27" s="43">
        <v>28152.50037915388</v>
      </c>
      <c r="G27" s="44">
        <v>26694.085753289815</v>
      </c>
      <c r="H27" s="44">
        <v>28230.331528205192</v>
      </c>
      <c r="I27" s="44">
        <v>27887.055649869992</v>
      </c>
      <c r="J27" s="44">
        <v>32684.792975225497</v>
      </c>
      <c r="K27" s="44">
        <v>28675.561109405458</v>
      </c>
      <c r="L27" s="45">
        <v>25276.12426001795</v>
      </c>
      <c r="M27" s="43">
        <v>29319.199347950074</v>
      </c>
      <c r="N27" s="44">
        <v>27010.952622680998</v>
      </c>
      <c r="O27" s="44">
        <v>34564.57592000375</v>
      </c>
      <c r="P27" s="44">
        <v>26633.393321203348</v>
      </c>
      <c r="Q27" s="44">
        <v>31980.834466655415</v>
      </c>
      <c r="R27" s="44">
        <v>29501.66119957696</v>
      </c>
      <c r="S27" s="45">
        <v>27075.640481319322</v>
      </c>
      <c r="T27" s="43">
        <v>37674.574599588297</v>
      </c>
      <c r="U27" s="44">
        <v>31359.884976620044</v>
      </c>
      <c r="V27" s="44">
        <v>44917.118763086117</v>
      </c>
      <c r="W27" s="44">
        <v>33719.633302607101</v>
      </c>
      <c r="X27" s="44">
        <v>44854.179392052429</v>
      </c>
      <c r="Y27" s="44">
        <v>38789.01212294717</v>
      </c>
      <c r="Z27" s="45">
        <v>34602.646326771581</v>
      </c>
      <c r="AA27" s="43">
        <v>38815.381750751032</v>
      </c>
      <c r="AB27" s="44">
        <v>29347.368587854478</v>
      </c>
      <c r="AC27" s="44">
        <v>48065.997700703192</v>
      </c>
      <c r="AD27" s="44">
        <v>35068.246848972347</v>
      </c>
      <c r="AE27" s="44">
        <v>46879.57772630627</v>
      </c>
      <c r="AF27" s="44">
        <v>35384.516889252089</v>
      </c>
      <c r="AG27" s="45">
        <v>41677.823053772525</v>
      </c>
      <c r="AH27" s="43">
        <v>59868.202496299768</v>
      </c>
      <c r="AI27" s="50">
        <v>58219.888519452485</v>
      </c>
      <c r="AJ27" s="52">
        <v>46307.398791773157</v>
      </c>
      <c r="AK27" s="44">
        <v>38488.973852385323</v>
      </c>
      <c r="AL27" s="44">
        <v>50972.802202965337</v>
      </c>
      <c r="AM27" s="44">
        <v>39365.968766290469</v>
      </c>
      <c r="AN27" s="44">
        <v>49300.105893134947</v>
      </c>
      <c r="AO27" s="44">
        <v>54503.095110858885</v>
      </c>
      <c r="AP27" s="45">
        <v>47515.741838334383</v>
      </c>
    </row>
    <row r="28" spans="1:42" ht="16.149999999999999" customHeight="1" x14ac:dyDescent="0.25">
      <c r="A28" s="25">
        <v>25</v>
      </c>
      <c r="B28" s="43">
        <v>24642.367709724065</v>
      </c>
      <c r="C28" s="44">
        <v>24304.637656508894</v>
      </c>
      <c r="D28" s="44">
        <v>25445.904863803335</v>
      </c>
      <c r="E28" s="45">
        <v>24195.814782359932</v>
      </c>
      <c r="F28" s="43">
        <v>28481.905639490888</v>
      </c>
      <c r="G28" s="44">
        <v>27006.426474312659</v>
      </c>
      <c r="H28" s="44">
        <v>28560.647471059568</v>
      </c>
      <c r="I28" s="44">
        <v>28213.355008813614</v>
      </c>
      <c r="J28" s="44">
        <v>33067.229440692608</v>
      </c>
      <c r="K28" s="44">
        <v>29011.086570566549</v>
      </c>
      <c r="L28" s="45">
        <v>25571.87377356194</v>
      </c>
      <c r="M28" s="43">
        <v>29609.012528085092</v>
      </c>
      <c r="N28" s="44">
        <v>27277.949343333356</v>
      </c>
      <c r="O28" s="44">
        <v>34906.238376352339</v>
      </c>
      <c r="P28" s="44">
        <v>26896.657959660955</v>
      </c>
      <c r="Q28" s="44">
        <v>32296.957264899596</v>
      </c>
      <c r="R28" s="44">
        <v>29793.27797089623</v>
      </c>
      <c r="S28" s="45">
        <v>27343.276625777413</v>
      </c>
      <c r="T28" s="43">
        <v>37989.038887064598</v>
      </c>
      <c r="U28" s="44">
        <v>31621.641452687043</v>
      </c>
      <c r="V28" s="44">
        <v>45292.03553115698</v>
      </c>
      <c r="W28" s="44">
        <v>34001.086260554563</v>
      </c>
      <c r="X28" s="44">
        <v>45228.570814192339</v>
      </c>
      <c r="Y28" s="44">
        <v>39112.778461088797</v>
      </c>
      <c r="Z28" s="45">
        <v>34891.469668178637</v>
      </c>
      <c r="AA28" s="43">
        <v>38976.233715089351</v>
      </c>
      <c r="AB28" s="44">
        <v>29468.984856266568</v>
      </c>
      <c r="AC28" s="44">
        <v>48265.184461191246</v>
      </c>
      <c r="AD28" s="44">
        <v>35213.570587581438</v>
      </c>
      <c r="AE28" s="44">
        <v>47073.847931171156</v>
      </c>
      <c r="AF28" s="44">
        <v>35531.151259238373</v>
      </c>
      <c r="AG28" s="45">
        <v>41850.537050264764</v>
      </c>
      <c r="AH28" s="43">
        <v>60205.649118157198</v>
      </c>
      <c r="AI28" s="50">
        <v>58952.371652568283</v>
      </c>
      <c r="AJ28" s="52">
        <v>46895.660068228652</v>
      </c>
      <c r="AK28" s="44">
        <v>38977.914571981273</v>
      </c>
      <c r="AL28" s="44">
        <v>51620.329951679152</v>
      </c>
      <c r="AM28" s="44">
        <v>39866.05030055016</v>
      </c>
      <c r="AN28" s="44">
        <v>49926.384716363485</v>
      </c>
      <c r="AO28" s="44">
        <v>55195.469572332309</v>
      </c>
      <c r="AP28" s="45">
        <v>48119.353176367782</v>
      </c>
    </row>
    <row r="29" spans="1:42" ht="16.149999999999999" customHeight="1" x14ac:dyDescent="0.25">
      <c r="A29" s="25">
        <v>26</v>
      </c>
      <c r="B29" s="43">
        <v>24922.820756807803</v>
      </c>
      <c r="C29" s="44">
        <v>24581.247021701682</v>
      </c>
      <c r="D29" s="44">
        <v>25735.502910505656</v>
      </c>
      <c r="E29" s="45">
        <v>24471.185642105233</v>
      </c>
      <c r="F29" s="43">
        <v>28774.934272936815</v>
      </c>
      <c r="G29" s="44">
        <v>27284.275026449326</v>
      </c>
      <c r="H29" s="44">
        <v>28854.486219235587</v>
      </c>
      <c r="I29" s="44">
        <v>28503.620729366197</v>
      </c>
      <c r="J29" s="44">
        <v>33407.43297824714</v>
      </c>
      <c r="K29" s="44">
        <v>29309.559543553569</v>
      </c>
      <c r="L29" s="45">
        <v>25834.963305609577</v>
      </c>
      <c r="M29" s="43">
        <v>29865.907723394066</v>
      </c>
      <c r="N29" s="44">
        <v>27514.619651657114</v>
      </c>
      <c r="O29" s="44">
        <v>35209.093627492133</v>
      </c>
      <c r="P29" s="44">
        <v>27130.020088612462</v>
      </c>
      <c r="Q29" s="44">
        <v>32577.173740764236</v>
      </c>
      <c r="R29" s="44">
        <v>30051.771899255647</v>
      </c>
      <c r="S29" s="45">
        <v>27580.513729936276</v>
      </c>
      <c r="T29" s="43">
        <v>38214.394941024999</v>
      </c>
      <c r="U29" s="44">
        <v>31809.225254391346</v>
      </c>
      <c r="V29" s="44">
        <v>45560.713936880253</v>
      </c>
      <c r="W29" s="44">
        <v>34202.785246749627</v>
      </c>
      <c r="X29" s="44">
        <v>45496.872738735779</v>
      </c>
      <c r="Y29" s="44">
        <v>39344.80068833234</v>
      </c>
      <c r="Z29" s="45">
        <v>35098.450527701709</v>
      </c>
      <c r="AA29" s="43">
        <v>39029.192538978517</v>
      </c>
      <c r="AB29" s="44">
        <v>29509.025738374457</v>
      </c>
      <c r="AC29" s="44">
        <v>48330.764615049688</v>
      </c>
      <c r="AD29" s="44">
        <v>35261.416905850376</v>
      </c>
      <c r="AE29" s="44">
        <v>47137.809360605199</v>
      </c>
      <c r="AF29" s="44">
        <v>35579.429089155761</v>
      </c>
      <c r="AG29" s="45">
        <v>41907.40132395301</v>
      </c>
      <c r="AH29" s="43">
        <v>60374.50850923598</v>
      </c>
      <c r="AI29" s="50">
        <v>59576.528734562919</v>
      </c>
      <c r="AJ29" s="52">
        <v>47447.16705524009</v>
      </c>
      <c r="AK29" s="44">
        <v>39436.30650407706</v>
      </c>
      <c r="AL29" s="44">
        <v>52227.400469479035</v>
      </c>
      <c r="AM29" s="44">
        <v>40334.886974419656</v>
      </c>
      <c r="AN29" s="44">
        <v>50513.533931605052</v>
      </c>
      <c r="AO29" s="44">
        <v>55844.584801251796</v>
      </c>
      <c r="AP29" s="45">
        <v>48685.251160288411</v>
      </c>
    </row>
    <row r="30" spans="1:42" ht="16.149999999999999" customHeight="1" x14ac:dyDescent="0.25">
      <c r="A30" s="25">
        <v>27</v>
      </c>
      <c r="B30" s="43">
        <v>25168.476018292775</v>
      </c>
      <c r="C30" s="44">
        <v>24823.535513990155</v>
      </c>
      <c r="D30" s="44">
        <v>25989.168487071693</v>
      </c>
      <c r="E30" s="45">
        <v>24712.389299043487</v>
      </c>
      <c r="F30" s="43">
        <v>29030.389582488075</v>
      </c>
      <c r="G30" s="44">
        <v>27526.496706493916</v>
      </c>
      <c r="H30" s="44">
        <v>29110.64776730939</v>
      </c>
      <c r="I30" s="44">
        <v>28756.667397959292</v>
      </c>
      <c r="J30" s="44">
        <v>33704.014233718422</v>
      </c>
      <c r="K30" s="44">
        <v>29569.761097273586</v>
      </c>
      <c r="L30" s="45">
        <v>26064.318427184506</v>
      </c>
      <c r="M30" s="43">
        <v>30088.98181990079</v>
      </c>
      <c r="N30" s="44">
        <v>27720.131534181008</v>
      </c>
      <c r="O30" s="44">
        <v>35472.0769870644</v>
      </c>
      <c r="P30" s="44">
        <v>27332.659324477241</v>
      </c>
      <c r="Q30" s="44">
        <v>32820.498794409643</v>
      </c>
      <c r="R30" s="44">
        <v>30276.234250339709</v>
      </c>
      <c r="S30" s="45">
        <v>27786.517787756275</v>
      </c>
      <c r="T30" s="43">
        <v>38349.031622120834</v>
      </c>
      <c r="U30" s="44">
        <v>31921.295287767261</v>
      </c>
      <c r="V30" s="44">
        <v>45721.23311616556</v>
      </c>
      <c r="W30" s="44">
        <v>34323.288253455939</v>
      </c>
      <c r="X30" s="44">
        <v>45657.166993171471</v>
      </c>
      <c r="Y30" s="44">
        <v>39483.420006817672</v>
      </c>
      <c r="Z30" s="45">
        <v>35222.109135876679</v>
      </c>
      <c r="AA30" s="43">
        <v>38973.817630592581</v>
      </c>
      <c r="AB30" s="44">
        <v>29467.158113386089</v>
      </c>
      <c r="AC30" s="44">
        <v>48262.192567085651</v>
      </c>
      <c r="AD30" s="44">
        <v>35211.387745529675</v>
      </c>
      <c r="AE30" s="44">
        <v>47070.92988642057</v>
      </c>
      <c r="AF30" s="44">
        <v>35528.94873078636</v>
      </c>
      <c r="AG30" s="45">
        <v>41847.942791556037</v>
      </c>
      <c r="AH30" s="43">
        <v>60373.355512019763</v>
      </c>
      <c r="AI30" s="50">
        <v>60088.741838484777</v>
      </c>
      <c r="AJ30" s="52">
        <v>47960.45426988187</v>
      </c>
      <c r="AK30" s="44">
        <v>39862.931594204572</v>
      </c>
      <c r="AL30" s="44">
        <v>52792.400628155498</v>
      </c>
      <c r="AM30" s="44">
        <v>40771.232979311513</v>
      </c>
      <c r="AN30" s="44">
        <v>51059.993346205709</v>
      </c>
      <c r="AO30" s="44">
        <v>56448.715946786542</v>
      </c>
      <c r="AP30" s="45">
        <v>49211.932066929388</v>
      </c>
    </row>
    <row r="31" spans="1:42" ht="16.149999999999999" customHeight="1" x14ac:dyDescent="0.25">
      <c r="A31" s="25">
        <v>28</v>
      </c>
      <c r="B31" s="43">
        <v>25378.246383299611</v>
      </c>
      <c r="C31" s="44">
        <v>25030.430921632047</v>
      </c>
      <c r="D31" s="44">
        <v>26205.779034162217</v>
      </c>
      <c r="E31" s="45">
        <v>24918.358342210169</v>
      </c>
      <c r="F31" s="43">
        <v>29247.221518154387</v>
      </c>
      <c r="G31" s="44">
        <v>27732.095861338941</v>
      </c>
      <c r="H31" s="44">
        <v>29328.079162294645</v>
      </c>
      <c r="I31" s="44">
        <v>28971.454865330146</v>
      </c>
      <c r="J31" s="44">
        <v>33955.754108764071</v>
      </c>
      <c r="K31" s="44">
        <v>29790.621672282196</v>
      </c>
      <c r="L31" s="45">
        <v>26258.996373215195</v>
      </c>
      <c r="M31" s="43">
        <v>30277.446311488628</v>
      </c>
      <c r="N31" s="44">
        <v>27893.75856242701</v>
      </c>
      <c r="O31" s="44">
        <v>35694.258880587637</v>
      </c>
      <c r="P31" s="44">
        <v>27503.859392800063</v>
      </c>
      <c r="Q31" s="44">
        <v>33026.072338106511</v>
      </c>
      <c r="R31" s="44">
        <v>30465.87161093031</v>
      </c>
      <c r="S31" s="45">
        <v>27960.560631053897</v>
      </c>
      <c r="T31" s="43">
        <v>38391.983334244767</v>
      </c>
      <c r="U31" s="44">
        <v>31957.047801659486</v>
      </c>
      <c r="V31" s="44">
        <v>45772.441847121474</v>
      </c>
      <c r="W31" s="44">
        <v>34361.731049371512</v>
      </c>
      <c r="X31" s="44">
        <v>45708.303968738648</v>
      </c>
      <c r="Y31" s="44">
        <v>39527.642257499559</v>
      </c>
      <c r="Z31" s="45">
        <v>35261.558629853716</v>
      </c>
      <c r="AA31" s="43">
        <v>38810.569672904603</v>
      </c>
      <c r="AB31" s="44">
        <v>29343.730292522501</v>
      </c>
      <c r="AC31" s="44">
        <v>48060.038791830739</v>
      </c>
      <c r="AD31" s="44">
        <v>35063.899316469418</v>
      </c>
      <c r="AE31" s="44">
        <v>46873.765902043524</v>
      </c>
      <c r="AF31" s="44">
        <v>35380.130147652511</v>
      </c>
      <c r="AG31" s="45">
        <v>41672.656109124335</v>
      </c>
      <c r="AH31" s="43">
        <v>60202.199866716124</v>
      </c>
      <c r="AI31" s="50">
        <v>60486.022682903749</v>
      </c>
      <c r="AJ31" s="52">
        <v>48434.147060793897</v>
      </c>
      <c r="AK31" s="44">
        <v>40256.647283687773</v>
      </c>
      <c r="AL31" s="44">
        <v>53313.817282213364</v>
      </c>
      <c r="AM31" s="44">
        <v>41173.919722648359</v>
      </c>
      <c r="AN31" s="44">
        <v>51564.299469246391</v>
      </c>
      <c r="AO31" s="44">
        <v>57006.245065459327</v>
      </c>
      <c r="AP31" s="45">
        <v>49697.985374843862</v>
      </c>
    </row>
    <row r="32" spans="1:42" ht="16.149999999999999" customHeight="1" x14ac:dyDescent="0.25">
      <c r="A32" s="25">
        <v>29</v>
      </c>
      <c r="B32" s="43">
        <v>25551.197823419821</v>
      </c>
      <c r="C32" s="44">
        <v>25201.012017320933</v>
      </c>
      <c r="D32" s="44">
        <v>26384.370066614832</v>
      </c>
      <c r="E32" s="45">
        <v>25088.175669050874</v>
      </c>
      <c r="F32" s="43">
        <v>29424.533866362104</v>
      </c>
      <c r="G32" s="44">
        <v>27900.222704938198</v>
      </c>
      <c r="H32" s="44">
        <v>29505.881712921906</v>
      </c>
      <c r="I32" s="44">
        <v>29147.095368137463</v>
      </c>
      <c r="J32" s="44">
        <v>34161.612107700879</v>
      </c>
      <c r="K32" s="44">
        <v>29971.228403762696</v>
      </c>
      <c r="L32" s="45">
        <v>26418.192497387969</v>
      </c>
      <c r="M32" s="43">
        <v>30430.631942878576</v>
      </c>
      <c r="N32" s="44">
        <v>28034.884170355272</v>
      </c>
      <c r="O32" s="44">
        <v>35874.850319091631</v>
      </c>
      <c r="P32" s="44">
        <v>27643.012345905878</v>
      </c>
      <c r="Q32" s="44">
        <v>33193.164360709598</v>
      </c>
      <c r="R32" s="44">
        <v>30620.010560779414</v>
      </c>
      <c r="S32" s="45">
        <v>28102.024217190607</v>
      </c>
      <c r="T32" s="43">
        <v>38342.941557194586</v>
      </c>
      <c r="U32" s="44">
        <v>31916.225987380538</v>
      </c>
      <c r="V32" s="44">
        <v>45713.972299753579</v>
      </c>
      <c r="W32" s="44">
        <v>34317.837501634989</v>
      </c>
      <c r="X32" s="44">
        <v>45649.916350858599</v>
      </c>
      <c r="Y32" s="44">
        <v>39477.149793954901</v>
      </c>
      <c r="Z32" s="45">
        <v>35216.515645704865</v>
      </c>
      <c r="AA32" s="43">
        <v>38540.804241957179</v>
      </c>
      <c r="AB32" s="44">
        <v>29139.767193946966</v>
      </c>
      <c r="AC32" s="44">
        <v>47725.981930895781</v>
      </c>
      <c r="AD32" s="44">
        <v>34820.176330965078</v>
      </c>
      <c r="AE32" s="44">
        <v>46547.95461493115</v>
      </c>
      <c r="AF32" s="44">
        <v>35134.209097363972</v>
      </c>
      <c r="AG32" s="45">
        <v>41382.996819689834</v>
      </c>
      <c r="AH32" s="43">
        <v>59862.486074247987</v>
      </c>
      <c r="AI32" s="50">
        <v>60766.041667603138</v>
      </c>
      <c r="AJ32" s="52">
        <v>48866.967737612889</v>
      </c>
      <c r="AK32" s="44">
        <v>40616.391604196178</v>
      </c>
      <c r="AL32" s="44">
        <v>53790.244015834331</v>
      </c>
      <c r="AM32" s="44">
        <v>41541.861038498915</v>
      </c>
      <c r="AN32" s="44">
        <v>52025.092037100694</v>
      </c>
      <c r="AO32" s="44">
        <v>57515.668335392656</v>
      </c>
      <c r="AP32" s="45">
        <v>50142.100053677386</v>
      </c>
    </row>
    <row r="33" spans="1:42" ht="16.149999999999999" customHeight="1" x14ac:dyDescent="0.25">
      <c r="A33" s="25">
        <v>30</v>
      </c>
      <c r="B33" s="43">
        <v>25686.556320087162</v>
      </c>
      <c r="C33" s="44">
        <v>25334.515390616154</v>
      </c>
      <c r="D33" s="44">
        <v>26524.142326702709</v>
      </c>
      <c r="E33" s="45">
        <v>25221.081287259356</v>
      </c>
      <c r="F33" s="43">
        <v>29561.590420420565</v>
      </c>
      <c r="G33" s="44">
        <v>28030.179169117702</v>
      </c>
      <c r="H33" s="44">
        <v>29643.317177163965</v>
      </c>
      <c r="I33" s="44">
        <v>29282.859641247567</v>
      </c>
      <c r="J33" s="44">
        <v>34320.733501359246</v>
      </c>
      <c r="K33" s="44">
        <v>30110.831406636935</v>
      </c>
      <c r="L33" s="45">
        <v>26541.245812169087</v>
      </c>
      <c r="M33" s="43">
        <v>30547.992668857521</v>
      </c>
      <c r="N33" s="44">
        <v>28143.005301889596</v>
      </c>
      <c r="O33" s="44">
        <v>36013.207566674842</v>
      </c>
      <c r="P33" s="44">
        <v>27749.622159440154</v>
      </c>
      <c r="Q33" s="44">
        <v>33321.179246309861</v>
      </c>
      <c r="R33" s="44">
        <v>30738.10165647672</v>
      </c>
      <c r="S33" s="45">
        <v>28210.404285333727</v>
      </c>
      <c r="T33" s="43">
        <v>38202.258537203343</v>
      </c>
      <c r="U33" s="44">
        <v>31799.123050665839</v>
      </c>
      <c r="V33" s="44">
        <v>45546.244435960652</v>
      </c>
      <c r="W33" s="44">
        <v>34191.92287893717</v>
      </c>
      <c r="X33" s="44">
        <v>45482.423512965441</v>
      </c>
      <c r="Y33" s="44">
        <v>39332.305282081034</v>
      </c>
      <c r="Z33" s="45">
        <v>35087.303708033985</v>
      </c>
      <c r="AA33" s="43">
        <v>38166.753063517077</v>
      </c>
      <c r="AB33" s="44">
        <v>28856.956171376238</v>
      </c>
      <c r="AC33" s="44">
        <v>47262.78558264656</v>
      </c>
      <c r="AD33" s="44">
        <v>34482.235069845505</v>
      </c>
      <c r="AE33" s="44">
        <v>46096.191409151012</v>
      </c>
      <c r="AF33" s="44">
        <v>34793.220044983922</v>
      </c>
      <c r="AG33" s="45">
        <v>40981.361227692076</v>
      </c>
      <c r="AH33" s="43">
        <v>59357.07309674249</v>
      </c>
      <c r="AI33" s="50">
        <v>60927.150625674585</v>
      </c>
      <c r="AJ33" s="52">
        <v>49257.74131016442</v>
      </c>
      <c r="AK33" s="44">
        <v>40941.187947946128</v>
      </c>
      <c r="AL33" s="44">
        <v>54220.387460284379</v>
      </c>
      <c r="AM33" s="44">
        <v>41874.058066471218</v>
      </c>
      <c r="AN33" s="44">
        <v>52441.120123533648</v>
      </c>
      <c r="AO33" s="44">
        <v>57975.602811249468</v>
      </c>
      <c r="AP33" s="45">
        <v>50543.070453118198</v>
      </c>
    </row>
    <row r="34" spans="1:42" ht="16.149999999999999" customHeight="1" x14ac:dyDescent="0.25">
      <c r="A34" s="25">
        <v>31</v>
      </c>
      <c r="B34" s="43">
        <v>25783.713634805099</v>
      </c>
      <c r="C34" s="44">
        <v>25430.341139087843</v>
      </c>
      <c r="D34" s="44">
        <v>26624.467742517343</v>
      </c>
      <c r="E34" s="45">
        <v>25316.477980440712</v>
      </c>
      <c r="F34" s="43">
        <v>29657.820072605198</v>
      </c>
      <c r="G34" s="44">
        <v>28121.423731868083</v>
      </c>
      <c r="H34" s="44">
        <v>29739.81286839669</v>
      </c>
      <c r="I34" s="44">
        <v>29378.181961805196</v>
      </c>
      <c r="J34" s="44">
        <v>34432.45523894464</v>
      </c>
      <c r="K34" s="44">
        <v>30208.848962256987</v>
      </c>
      <c r="L34" s="45">
        <v>26627.643560623361</v>
      </c>
      <c r="M34" s="43">
        <v>30629.10889698043</v>
      </c>
      <c r="N34" s="44">
        <v>28217.735398327633</v>
      </c>
      <c r="O34" s="44">
        <v>36108.835963345045</v>
      </c>
      <c r="P34" s="44">
        <v>27823.307678021032</v>
      </c>
      <c r="Q34" s="44">
        <v>33409.659311313393</v>
      </c>
      <c r="R34" s="44">
        <v>30819.72269433214</v>
      </c>
      <c r="S34" s="45">
        <v>28285.31335102109</v>
      </c>
      <c r="T34" s="43">
        <v>37970.943073579474</v>
      </c>
      <c r="U34" s="44">
        <v>31606.578704521122</v>
      </c>
      <c r="V34" s="44">
        <v>45270.460986200211</v>
      </c>
      <c r="W34" s="44">
        <v>33984.890080464516</v>
      </c>
      <c r="X34" s="44">
        <v>45207.026500210472</v>
      </c>
      <c r="Y34" s="44">
        <v>39094.147362102034</v>
      </c>
      <c r="Z34" s="45">
        <v>34874.849360167842</v>
      </c>
      <c r="AA34" s="43">
        <v>37691.493270605366</v>
      </c>
      <c r="AB34" s="44">
        <v>28497.62377044481</v>
      </c>
      <c r="AC34" s="44">
        <v>46674.260233082299</v>
      </c>
      <c r="AD34" s="44">
        <v>34052.855607800237</v>
      </c>
      <c r="AE34" s="44">
        <v>45522.192715925186</v>
      </c>
      <c r="AF34" s="44">
        <v>34359.968137864875</v>
      </c>
      <c r="AG34" s="45">
        <v>40471.053389404144</v>
      </c>
      <c r="AH34" s="43">
        <v>58690.194294520894</v>
      </c>
      <c r="AI34" s="50">
        <v>60968.398981132996</v>
      </c>
      <c r="AJ34" s="52">
        <v>49605.400801353157</v>
      </c>
      <c r="AK34" s="44">
        <v>41230.149483576031</v>
      </c>
      <c r="AL34" s="44">
        <v>54603.073142069974</v>
      </c>
      <c r="AM34" s="44">
        <v>42169.603768206289</v>
      </c>
      <c r="AN34" s="44">
        <v>52811.247795947915</v>
      </c>
      <c r="AO34" s="44">
        <v>58384.792677423051</v>
      </c>
      <c r="AP34" s="45">
        <v>50899.801754421729</v>
      </c>
    </row>
    <row r="35" spans="1:42" ht="16.149999999999999" customHeight="1" x14ac:dyDescent="0.25">
      <c r="A35" s="25">
        <v>32</v>
      </c>
      <c r="B35" s="43">
        <v>25842.231862039913</v>
      </c>
      <c r="C35" s="44">
        <v>25488.057358811413</v>
      </c>
      <c r="D35" s="44">
        <v>26684.894129322209</v>
      </c>
      <c r="E35" s="45">
        <v>25373.935778499901</v>
      </c>
      <c r="F35" s="43">
        <v>29712.820778573674</v>
      </c>
      <c r="G35" s="44">
        <v>28173.575176387771</v>
      </c>
      <c r="H35" s="44">
        <v>29794.965630775307</v>
      </c>
      <c r="I35" s="44">
        <v>29432.66407626991</v>
      </c>
      <c r="J35" s="44">
        <v>34496.310550688177</v>
      </c>
      <c r="K35" s="44">
        <v>30264.871556478396</v>
      </c>
      <c r="L35" s="45">
        <v>26677.024775780981</v>
      </c>
      <c r="M35" s="43">
        <v>30673.689986797617</v>
      </c>
      <c r="N35" s="44">
        <v>28258.806700808607</v>
      </c>
      <c r="O35" s="44">
        <v>36161.392871372977</v>
      </c>
      <c r="P35" s="44">
        <v>27863.804885523121</v>
      </c>
      <c r="Q35" s="44">
        <v>33458.287530551795</v>
      </c>
      <c r="R35" s="44">
        <v>30864.581225156464</v>
      </c>
      <c r="S35" s="45">
        <v>28326.483014142876</v>
      </c>
      <c r="T35" s="43">
        <v>37650.648471958295</v>
      </c>
      <c r="U35" s="44">
        <v>31339.969141646794</v>
      </c>
      <c r="V35" s="44">
        <v>44888.593086878238</v>
      </c>
      <c r="W35" s="44">
        <v>33698.218853774975</v>
      </c>
      <c r="X35" s="44">
        <v>44825.693686977349</v>
      </c>
      <c r="Y35" s="44">
        <v>38764.378245469881</v>
      </c>
      <c r="Z35" s="45">
        <v>34580.671099681444</v>
      </c>
      <c r="AA35" s="43">
        <v>37118.905254227408</v>
      </c>
      <c r="AB35" s="44">
        <v>28064.703860664271</v>
      </c>
      <c r="AC35" s="44">
        <v>45965.211061405898</v>
      </c>
      <c r="AD35" s="44">
        <v>33535.543733089195</v>
      </c>
      <c r="AE35" s="44">
        <v>44830.645107523196</v>
      </c>
      <c r="AF35" s="44">
        <v>33837.990781923567</v>
      </c>
      <c r="AG35" s="45">
        <v>39856.239855363623</v>
      </c>
      <c r="AH35" s="43">
        <v>57867.398384819448</v>
      </c>
      <c r="AI35" s="50">
        <v>60889.543090439525</v>
      </c>
      <c r="AJ35" s="52">
        <v>49908.992100142343</v>
      </c>
      <c r="AK35" s="44">
        <v>41482.483189760896</v>
      </c>
      <c r="AL35" s="44">
        <v>54937.250824848212</v>
      </c>
      <c r="AM35" s="44">
        <v>42427.687052901085</v>
      </c>
      <c r="AN35" s="44">
        <v>53134.459281996671</v>
      </c>
      <c r="AO35" s="44">
        <v>58742.114959919207</v>
      </c>
      <c r="AP35" s="45">
        <v>51211.314950023516</v>
      </c>
    </row>
    <row r="36" spans="1:42" ht="16.149999999999999" customHeight="1" x14ac:dyDescent="0.25">
      <c r="A36" s="25">
        <v>33</v>
      </c>
      <c r="B36" s="43">
        <v>25861.846717092249</v>
      </c>
      <c r="C36" s="44">
        <v>25507.403387177987</v>
      </c>
      <c r="D36" s="44">
        <v>26705.148584635041</v>
      </c>
      <c r="E36" s="45">
        <v>25393.195185932647</v>
      </c>
      <c r="F36" s="43">
        <v>29726.36235560607</v>
      </c>
      <c r="G36" s="44">
        <v>28186.415244362877</v>
      </c>
      <c r="H36" s="44">
        <v>29808.544645210641</v>
      </c>
      <c r="I36" s="44">
        <v>29446.077972272164</v>
      </c>
      <c r="J36" s="44">
        <v>34512.032196577566</v>
      </c>
      <c r="K36" s="44">
        <v>30278.664729890366</v>
      </c>
      <c r="L36" s="45">
        <v>26689.18279297795</v>
      </c>
      <c r="M36" s="43">
        <v>30681.575984774783</v>
      </c>
      <c r="N36" s="44">
        <v>28266.071848646239</v>
      </c>
      <c r="O36" s="44">
        <v>36170.689720599723</v>
      </c>
      <c r="P36" s="44">
        <v>27870.968481068947</v>
      </c>
      <c r="Q36" s="44">
        <v>33466.88942970051</v>
      </c>
      <c r="R36" s="44">
        <v>30872.516299978324</v>
      </c>
      <c r="S36" s="45">
        <v>28333.765561102369</v>
      </c>
      <c r="T36" s="43">
        <v>37243.652865405609</v>
      </c>
      <c r="U36" s="44">
        <v>31001.190653949645</v>
      </c>
      <c r="V36" s="44">
        <v>44403.356818390122</v>
      </c>
      <c r="W36" s="44">
        <v>33333.948181721287</v>
      </c>
      <c r="X36" s="44">
        <v>44341.137347798642</v>
      </c>
      <c r="Y36" s="44">
        <v>38345.343453853922</v>
      </c>
      <c r="Z36" s="45">
        <v>34206.861304089318</v>
      </c>
      <c r="AA36" s="43">
        <v>36453.619914800285</v>
      </c>
      <c r="AB36" s="44">
        <v>27561.697753507131</v>
      </c>
      <c r="AC36" s="44">
        <v>45141.372620229246</v>
      </c>
      <c r="AD36" s="44">
        <v>32934.483291178658</v>
      </c>
      <c r="AE36" s="44">
        <v>44027.141589765255</v>
      </c>
      <c r="AF36" s="44">
        <v>33231.509555478457</v>
      </c>
      <c r="AG36" s="45">
        <v>39141.893031855281</v>
      </c>
      <c r="AH36" s="43">
        <v>56895.472573936859</v>
      </c>
      <c r="AI36" s="50">
        <v>60691.048639495115</v>
      </c>
      <c r="AJ36" s="52">
        <v>50167.67832373501</v>
      </c>
      <c r="AK36" s="44">
        <v>41697.493480893885</v>
      </c>
      <c r="AL36" s="44">
        <v>55221.999311091487</v>
      </c>
      <c r="AM36" s="44">
        <v>42647.596485603397</v>
      </c>
      <c r="AN36" s="44">
        <v>53409.863613679401</v>
      </c>
      <c r="AO36" s="44">
        <v>59046.584660576307</v>
      </c>
      <c r="AP36" s="45">
        <v>51476.751319546966</v>
      </c>
    </row>
    <row r="37" spans="1:42" ht="16.149999999999999" customHeight="1" x14ac:dyDescent="0.25">
      <c r="A37" s="25">
        <v>34</v>
      </c>
      <c r="B37" s="43">
        <v>25842.469524403994</v>
      </c>
      <c r="C37" s="44">
        <v>25488.291763951031</v>
      </c>
      <c r="D37" s="44">
        <v>26685.139541369354</v>
      </c>
      <c r="E37" s="45">
        <v>25374.16913410151</v>
      </c>
      <c r="F37" s="43">
        <v>29698.388087415588</v>
      </c>
      <c r="G37" s="44">
        <v>28159.890157642156</v>
      </c>
      <c r="H37" s="44">
        <v>29780.493038616543</v>
      </c>
      <c r="I37" s="44">
        <v>29418.367468292563</v>
      </c>
      <c r="J37" s="44">
        <v>34479.554329527564</v>
      </c>
      <c r="K37" s="44">
        <v>30250.170712443127</v>
      </c>
      <c r="L37" s="45">
        <v>26664.066690701318</v>
      </c>
      <c r="M37" s="43">
        <v>30652.738580413708</v>
      </c>
      <c r="N37" s="44">
        <v>28239.504760175842</v>
      </c>
      <c r="O37" s="44">
        <v>36136.693135613037</v>
      </c>
      <c r="P37" s="44">
        <v>27844.772747563529</v>
      </c>
      <c r="Q37" s="44">
        <v>33435.434128197398</v>
      </c>
      <c r="R37" s="44">
        <v>30843.499432115077</v>
      </c>
      <c r="S37" s="45">
        <v>28307.134847772555</v>
      </c>
      <c r="T37" s="43">
        <v>36752.832231035638</v>
      </c>
      <c r="U37" s="44">
        <v>30592.637171884253</v>
      </c>
      <c r="V37" s="44">
        <v>43818.181034464738</v>
      </c>
      <c r="W37" s="44">
        <v>32894.65213168734</v>
      </c>
      <c r="X37" s="44">
        <v>43756.781531778564</v>
      </c>
      <c r="Y37" s="44">
        <v>37840.00403757349</v>
      </c>
      <c r="Z37" s="45">
        <v>33756.061447647902</v>
      </c>
      <c r="AA37" s="43">
        <v>35700.956317080425</v>
      </c>
      <c r="AB37" s="44">
        <v>26992.627064809905</v>
      </c>
      <c r="AC37" s="44">
        <v>44209.331632207635</v>
      </c>
      <c r="AD37" s="44">
        <v>32254.479858298208</v>
      </c>
      <c r="AE37" s="44">
        <v>43118.106304278546</v>
      </c>
      <c r="AF37" s="44">
        <v>32545.373374815274</v>
      </c>
      <c r="AG37" s="45">
        <v>38333.724238199728</v>
      </c>
      <c r="AH37" s="43">
        <v>55782.349352110621</v>
      </c>
      <c r="AI37" s="50">
        <v>60374.086063110932</v>
      </c>
      <c r="AJ37" s="52">
        <v>50380.743661049812</v>
      </c>
      <c r="AK37" s="44">
        <v>41874.585401639299</v>
      </c>
      <c r="AL37" s="44">
        <v>55456.530672787951</v>
      </c>
      <c r="AM37" s="44">
        <v>42828.723554554716</v>
      </c>
      <c r="AN37" s="44">
        <v>53636.698719209926</v>
      </c>
      <c r="AO37" s="44">
        <v>59297.359280777149</v>
      </c>
      <c r="AP37" s="45">
        <v>51695.376373570653</v>
      </c>
    </row>
    <row r="38" spans="1:42" ht="16.149999999999999" customHeight="1" x14ac:dyDescent="0.25">
      <c r="A38" s="25">
        <v>35</v>
      </c>
      <c r="B38" s="43">
        <v>25784.187885368832</v>
      </c>
      <c r="C38" s="44">
        <v>25430.808889924359</v>
      </c>
      <c r="D38" s="44">
        <v>26624.9574574209</v>
      </c>
      <c r="E38" s="45">
        <v>25316.943636944816</v>
      </c>
      <c r="F38" s="43">
        <v>29629.015119872849</v>
      </c>
      <c r="G38" s="44">
        <v>28094.110993461156</v>
      </c>
      <c r="H38" s="44">
        <v>29710.928280728214</v>
      </c>
      <c r="I38" s="44">
        <v>29349.648605654929</v>
      </c>
      <c r="J38" s="44">
        <v>34399.012954812213</v>
      </c>
      <c r="K38" s="44">
        <v>30179.508826524616</v>
      </c>
      <c r="L38" s="45">
        <v>26601.781645881827</v>
      </c>
      <c r="M38" s="43">
        <v>30587.281275573871</v>
      </c>
      <c r="N38" s="44">
        <v>28179.200788745569</v>
      </c>
      <c r="O38" s="44">
        <v>36059.525135361568</v>
      </c>
      <c r="P38" s="44">
        <v>27785.311705505188</v>
      </c>
      <c r="Q38" s="44">
        <v>33364.03452393561</v>
      </c>
      <c r="R38" s="44">
        <v>30777.634767548192</v>
      </c>
      <c r="S38" s="45">
        <v>28246.686455860945</v>
      </c>
      <c r="T38" s="43">
        <v>36181.626549219058</v>
      </c>
      <c r="U38" s="44">
        <v>30117.172095764847</v>
      </c>
      <c r="V38" s="44">
        <v>43137.16701583306</v>
      </c>
      <c r="W38" s="44">
        <v>32383.409567280756</v>
      </c>
      <c r="X38" s="44">
        <v>43076.721772796169</v>
      </c>
      <c r="Y38" s="44">
        <v>37251.90173377411</v>
      </c>
      <c r="Z38" s="45">
        <v>33231.431019890995</v>
      </c>
      <c r="AA38" s="43">
        <v>34866.850922209283</v>
      </c>
      <c r="AB38" s="44">
        <v>26361.980208839523</v>
      </c>
      <c r="AC38" s="44">
        <v>43176.439356422023</v>
      </c>
      <c r="AD38" s="44">
        <v>31500.896805238714</v>
      </c>
      <c r="AE38" s="44">
        <v>42110.709057952699</v>
      </c>
      <c r="AF38" s="44">
        <v>31784.993981363521</v>
      </c>
      <c r="AG38" s="45">
        <v>37438.107720014537</v>
      </c>
      <c r="AH38" s="43">
        <v>54536.998740961921</v>
      </c>
      <c r="AI38" s="50">
        <v>59940.519049989322</v>
      </c>
      <c r="AJ38" s="52">
        <v>50547.596672785352</v>
      </c>
      <c r="AK38" s="44">
        <v>42013.267369822359</v>
      </c>
      <c r="AL38" s="44">
        <v>55640.193883982516</v>
      </c>
      <c r="AM38" s="44">
        <v>42970.565476578406</v>
      </c>
      <c r="AN38" s="44">
        <v>53814.334936353953</v>
      </c>
      <c r="AO38" s="44">
        <v>59493.742705573859</v>
      </c>
      <c r="AP38" s="45">
        <v>51866.583239804364</v>
      </c>
    </row>
    <row r="39" spans="1:42" ht="16.149999999999999" customHeight="1" x14ac:dyDescent="0.25">
      <c r="A39" s="25">
        <v>36</v>
      </c>
      <c r="B39" s="43">
        <v>25687.265018609291</v>
      </c>
      <c r="C39" s="44">
        <v>25335.21437624087</v>
      </c>
      <c r="D39" s="44">
        <v>26524.874134432532</v>
      </c>
      <c r="E39" s="45">
        <v>25221.77714320875</v>
      </c>
      <c r="F39" s="43">
        <v>29518.533643780807</v>
      </c>
      <c r="G39" s="44">
        <v>27989.352909552741</v>
      </c>
      <c r="H39" s="44">
        <v>29600.141364617797</v>
      </c>
      <c r="I39" s="44">
        <v>29240.208839006707</v>
      </c>
      <c r="J39" s="44">
        <v>34270.744981274074</v>
      </c>
      <c r="K39" s="44">
        <v>30066.974654551719</v>
      </c>
      <c r="L39" s="45">
        <v>26502.588200165705</v>
      </c>
      <c r="M39" s="43">
        <v>30485.438765579682</v>
      </c>
      <c r="N39" s="44">
        <v>28085.376152547913</v>
      </c>
      <c r="O39" s="44">
        <v>35939.462403538571</v>
      </c>
      <c r="P39" s="44">
        <v>27692.79855078688</v>
      </c>
      <c r="Q39" s="44">
        <v>33252.946618186892</v>
      </c>
      <c r="R39" s="44">
        <v>30675.158462178919</v>
      </c>
      <c r="S39" s="45">
        <v>28152.637121375599</v>
      </c>
      <c r="T39" s="43">
        <v>35533.999662353403</v>
      </c>
      <c r="U39" s="44">
        <v>29578.094882664856</v>
      </c>
      <c r="V39" s="44">
        <v>42365.040612265635</v>
      </c>
      <c r="W39" s="44">
        <v>31803.768220985166</v>
      </c>
      <c r="X39" s="44">
        <v>42305.677298603056</v>
      </c>
      <c r="Y39" s="44">
        <v>36585.117637795141</v>
      </c>
      <c r="Z39" s="45">
        <v>32636.610657455756</v>
      </c>
      <c r="AA39" s="43">
        <v>33957.779712947129</v>
      </c>
      <c r="AB39" s="44">
        <v>25674.653519071577</v>
      </c>
      <c r="AC39" s="44">
        <v>42050.715154229314</v>
      </c>
      <c r="AD39" s="44">
        <v>30679.58494041126</v>
      </c>
      <c r="AE39" s="44">
        <v>41012.771269088174</v>
      </c>
      <c r="AF39" s="44">
        <v>30956.274950227191</v>
      </c>
      <c r="AG39" s="45">
        <v>36461.997031571453</v>
      </c>
      <c r="AH39" s="43">
        <v>53169.308039763215</v>
      </c>
      <c r="AI39" s="50">
        <v>59392.886291168295</v>
      </c>
      <c r="AJ39" s="52">
        <v>50667.773026785057</v>
      </c>
      <c r="AK39" s="44">
        <v>42113.153449961923</v>
      </c>
      <c r="AL39" s="44">
        <v>55772.477831725853</v>
      </c>
      <c r="AM39" s="44">
        <v>43072.72752241631</v>
      </c>
      <c r="AN39" s="44">
        <v>53942.277924572263</v>
      </c>
      <c r="AO39" s="44">
        <v>59635.188423170199</v>
      </c>
      <c r="AP39" s="45">
        <v>51989.895469830488</v>
      </c>
    </row>
    <row r="40" spans="1:42" ht="16.149999999999999" customHeight="1" x14ac:dyDescent="0.25">
      <c r="A40" s="25">
        <v>37</v>
      </c>
      <c r="B40" s="43">
        <v>25552.13777967171</v>
      </c>
      <c r="C40" s="44">
        <v>25201.939091228123</v>
      </c>
      <c r="D40" s="44">
        <v>26385.34067291547</v>
      </c>
      <c r="E40" s="45">
        <v>25089.098592028164</v>
      </c>
      <c r="F40" s="43">
        <v>29367.404872677027</v>
      </c>
      <c r="G40" s="44">
        <v>27846.053226707489</v>
      </c>
      <c r="H40" s="44">
        <v>29448.59477890603</v>
      </c>
      <c r="I40" s="44">
        <v>29090.505033188158</v>
      </c>
      <c r="J40" s="44">
        <v>34095.285873571338</v>
      </c>
      <c r="K40" s="44">
        <v>29913.037979201039</v>
      </c>
      <c r="L40" s="45">
        <v>26366.900444327453</v>
      </c>
      <c r="M40" s="43">
        <v>30347.575537291086</v>
      </c>
      <c r="N40" s="44">
        <v>27958.36664306165</v>
      </c>
      <c r="O40" s="44">
        <v>35776.934635839105</v>
      </c>
      <c r="P40" s="44">
        <v>27567.564381191532</v>
      </c>
      <c r="Q40" s="44">
        <v>33102.567986403257</v>
      </c>
      <c r="R40" s="44">
        <v>30536.437271174284</v>
      </c>
      <c r="S40" s="45">
        <v>28025.323439973959</v>
      </c>
      <c r="T40" s="43">
        <v>34814.393488289432</v>
      </c>
      <c r="U40" s="44">
        <v>28979.102934196821</v>
      </c>
      <c r="V40" s="44">
        <v>41507.097654007666</v>
      </c>
      <c r="W40" s="44">
        <v>31159.703714096366</v>
      </c>
      <c r="X40" s="44">
        <v>41448.936518749724</v>
      </c>
      <c r="Y40" s="44">
        <v>35844.225062200676</v>
      </c>
      <c r="Z40" s="45">
        <v>31975.680090877606</v>
      </c>
      <c r="AA40" s="43">
        <v>32980.674639192031</v>
      </c>
      <c r="AB40" s="44">
        <v>24935.888074674036</v>
      </c>
      <c r="AC40" s="44">
        <v>40840.743021788556</v>
      </c>
      <c r="AD40" s="44">
        <v>29796.807021496053</v>
      </c>
      <c r="AE40" s="44">
        <v>39832.665053825083</v>
      </c>
      <c r="AF40" s="44">
        <v>30065.535521026744</v>
      </c>
      <c r="AG40" s="45">
        <v>35412.835319588019</v>
      </c>
      <c r="AH40" s="43">
        <v>51689.951323288915</v>
      </c>
      <c r="AI40" s="50">
        <v>58734.376721996814</v>
      </c>
      <c r="AJ40" s="52">
        <v>50740.937650993183</v>
      </c>
      <c r="AK40" s="44">
        <v>42173.965142726804</v>
      </c>
      <c r="AL40" s="44">
        <v>55853.013685937498</v>
      </c>
      <c r="AM40" s="44">
        <v>43134.924846958886</v>
      </c>
      <c r="AN40" s="44">
        <v>54020.170957115755</v>
      </c>
      <c r="AO40" s="44">
        <v>59721.30205891763</v>
      </c>
      <c r="AP40" s="45">
        <v>52064.969248239082</v>
      </c>
    </row>
    <row r="41" spans="1:42" ht="16.149999999999999" customHeight="1" x14ac:dyDescent="0.25">
      <c r="A41" s="25">
        <v>38</v>
      </c>
      <c r="B41" s="43">
        <v>25379.41338098831</v>
      </c>
      <c r="C41" s="44">
        <v>25031.581925314156</v>
      </c>
      <c r="D41" s="44">
        <v>26206.984085256034</v>
      </c>
      <c r="E41" s="45">
        <v>24919.504192327324</v>
      </c>
      <c r="F41" s="43">
        <v>29176.257835383458</v>
      </c>
      <c r="G41" s="44">
        <v>27664.808387482477</v>
      </c>
      <c r="H41" s="44">
        <v>29256.919291444628</v>
      </c>
      <c r="I41" s="44">
        <v>28901.160286024573</v>
      </c>
      <c r="J41" s="44">
        <v>33873.365928357722</v>
      </c>
      <c r="K41" s="44">
        <v>29718.339516365661</v>
      </c>
      <c r="L41" s="45">
        <v>26195.283138528775</v>
      </c>
      <c r="M41" s="43">
        <v>30174.183695856747</v>
      </c>
      <c r="N41" s="44">
        <v>27798.625622900752</v>
      </c>
      <c r="O41" s="44">
        <v>35572.521977906632</v>
      </c>
      <c r="P41" s="44">
        <v>27410.056222227042</v>
      </c>
      <c r="Q41" s="44">
        <v>32913.435407679965</v>
      </c>
      <c r="R41" s="44">
        <v>30361.966362195511</v>
      </c>
      <c r="S41" s="45">
        <v>27865.199860016844</v>
      </c>
      <c r="T41" s="43">
        <v>34027.677327897647</v>
      </c>
      <c r="U41" s="44">
        <v>28324.249400710498</v>
      </c>
      <c r="V41" s="44">
        <v>40569.143514253614</v>
      </c>
      <c r="W41" s="44">
        <v>30455.574185798097</v>
      </c>
      <c r="X41" s="44">
        <v>40512.296671747303</v>
      </c>
      <c r="Y41" s="44">
        <v>35034.237344832029</v>
      </c>
      <c r="Z41" s="45">
        <v>31253.111585541646</v>
      </c>
      <c r="AA41" s="43">
        <v>31942.835888367306</v>
      </c>
      <c r="AB41" s="44">
        <v>24151.203370275314</v>
      </c>
      <c r="AC41" s="44">
        <v>39555.562952423999</v>
      </c>
      <c r="AD41" s="44">
        <v>28859.15849501605</v>
      </c>
      <c r="AE41" s="44">
        <v>38579.207270024752</v>
      </c>
      <c r="AF41" s="44">
        <v>29119.43062264668</v>
      </c>
      <c r="AG41" s="45">
        <v>34298.461123992631</v>
      </c>
      <c r="AH41" s="43">
        <v>50110.251096373329</v>
      </c>
      <c r="AI41" s="50">
        <v>57968.798595440421</v>
      </c>
      <c r="AJ41" s="52">
        <v>50766.886290032635</v>
      </c>
      <c r="AK41" s="44">
        <v>42195.53267870492</v>
      </c>
      <c r="AL41" s="44">
        <v>55881.576612806741</v>
      </c>
      <c r="AM41" s="44">
        <v>43156.983812493701</v>
      </c>
      <c r="AN41" s="44">
        <v>54047.796578200199</v>
      </c>
      <c r="AO41" s="44">
        <v>59751.843207383434</v>
      </c>
      <c r="AP41" s="45">
        <v>52091.594989823032</v>
      </c>
    </row>
    <row r="42" spans="1:42" ht="16.149999999999999" customHeight="1" x14ac:dyDescent="0.25">
      <c r="A42" s="25">
        <v>39</v>
      </c>
      <c r="B42" s="43">
        <v>25169.864846565266</v>
      </c>
      <c r="C42" s="44">
        <v>24824.90530801026</v>
      </c>
      <c r="D42" s="44">
        <v>25990.602602190425</v>
      </c>
      <c r="E42" s="45">
        <v>24713.752959875168</v>
      </c>
      <c r="F42" s="43">
        <v>28945.885014516207</v>
      </c>
      <c r="G42" s="44">
        <v>27446.369820654101</v>
      </c>
      <c r="H42" s="44">
        <v>29025.90957576815</v>
      </c>
      <c r="I42" s="44">
        <v>28672.959607959769</v>
      </c>
      <c r="J42" s="44">
        <v>33605.90521063262</v>
      </c>
      <c r="K42" s="44">
        <v>29483.686472630459</v>
      </c>
      <c r="L42" s="45">
        <v>25988.44779644729</v>
      </c>
      <c r="M42" s="43">
        <v>29965.880038284318</v>
      </c>
      <c r="N42" s="44">
        <v>27606.72132977709</v>
      </c>
      <c r="O42" s="44">
        <v>35326.95157534787</v>
      </c>
      <c r="P42" s="44">
        <v>27220.834368774224</v>
      </c>
      <c r="Q42" s="44">
        <v>32686.221672660678</v>
      </c>
      <c r="R42" s="44">
        <v>30152.36637075631</v>
      </c>
      <c r="S42" s="45">
        <v>27672.835980074495</v>
      </c>
      <c r="T42" s="43">
        <v>33179.093075313533</v>
      </c>
      <c r="U42" s="44">
        <v>27617.897574927716</v>
      </c>
      <c r="V42" s="44">
        <v>39557.42778663338</v>
      </c>
      <c r="W42" s="44">
        <v>29696.071255038638</v>
      </c>
      <c r="X42" s="44">
        <v>39501.99859408581</v>
      </c>
      <c r="Y42" s="44">
        <v>34160.551438337759</v>
      </c>
      <c r="Z42" s="45">
        <v>30473.71961940232</v>
      </c>
      <c r="AA42" s="43">
        <v>30851.841528022385</v>
      </c>
      <c r="AB42" s="44">
        <v>23326.328998926558</v>
      </c>
      <c r="AC42" s="44">
        <v>38204.559044938163</v>
      </c>
      <c r="AD42" s="44">
        <v>27873.485861803521</v>
      </c>
      <c r="AE42" s="44">
        <v>37261.550387421463</v>
      </c>
      <c r="AF42" s="44">
        <v>28124.868502464604</v>
      </c>
      <c r="AG42" s="45">
        <v>33127.011357116651</v>
      </c>
      <c r="AH42" s="43">
        <v>48442.034605826659</v>
      </c>
      <c r="AI42" s="50">
        <v>57100.542806311918</v>
      </c>
      <c r="AJ42" s="52">
        <v>50745.546455284013</v>
      </c>
      <c r="AK42" s="44">
        <v>42177.795808073352</v>
      </c>
      <c r="AL42" s="44">
        <v>55858.086820590674</v>
      </c>
      <c r="AM42" s="44">
        <v>43138.842796368626</v>
      </c>
      <c r="AN42" s="44">
        <v>54025.077614486006</v>
      </c>
      <c r="AO42" s="44">
        <v>59726.7265505791</v>
      </c>
      <c r="AP42" s="45">
        <v>52069.698314448375</v>
      </c>
    </row>
    <row r="43" spans="1:42" ht="16.149999999999999" customHeight="1" x14ac:dyDescent="0.25">
      <c r="A43" s="25">
        <v>40</v>
      </c>
      <c r="B43" s="43">
        <v>24924.425249008371</v>
      </c>
      <c r="C43" s="44">
        <v>24582.829523919685</v>
      </c>
      <c r="D43" s="44">
        <v>25737.159721911579</v>
      </c>
      <c r="E43" s="45">
        <v>24472.761058743843</v>
      </c>
      <c r="F43" s="43">
        <v>28677.23687327444</v>
      </c>
      <c r="G43" s="44">
        <v>27191.638751541683</v>
      </c>
      <c r="H43" s="44">
        <v>28756.51872275152</v>
      </c>
      <c r="I43" s="44">
        <v>28406.844500450854</v>
      </c>
      <c r="J43" s="44">
        <v>33294.007199393513</v>
      </c>
      <c r="K43" s="44">
        <v>29210.046970371153</v>
      </c>
      <c r="L43" s="45">
        <v>25747.247771270206</v>
      </c>
      <c r="M43" s="43">
        <v>29723.402398181457</v>
      </c>
      <c r="N43" s="44">
        <v>27383.333509013293</v>
      </c>
      <c r="O43" s="44">
        <v>35041.093264526549</v>
      </c>
      <c r="P43" s="44">
        <v>27000.569064670406</v>
      </c>
      <c r="Q43" s="44">
        <v>32421.731596449335</v>
      </c>
      <c r="R43" s="44">
        <v>29908.379722216137</v>
      </c>
      <c r="S43" s="45">
        <v>27448.913173374698</v>
      </c>
      <c r="T43" s="43">
        <v>32274.197191903397</v>
      </c>
      <c r="U43" s="44">
        <v>26864.672591735234</v>
      </c>
      <c r="V43" s="44">
        <v>38478.575104278076</v>
      </c>
      <c r="W43" s="44">
        <v>28886.168085860932</v>
      </c>
      <c r="X43" s="44">
        <v>38424.65763623856</v>
      </c>
      <c r="Y43" s="44">
        <v>33228.888167693047</v>
      </c>
      <c r="Z43" s="45">
        <v>29642.607588304971</v>
      </c>
      <c r="AA43" s="43">
        <v>29715.456075841288</v>
      </c>
      <c r="AB43" s="44">
        <v>22467.135524102905</v>
      </c>
      <c r="AC43" s="44">
        <v>36797.346283708728</v>
      </c>
      <c r="AD43" s="44">
        <v>26846.804073419546</v>
      </c>
      <c r="AE43" s="44">
        <v>35889.072062342595</v>
      </c>
      <c r="AF43" s="44">
        <v>27088.927377793727</v>
      </c>
      <c r="AG43" s="45">
        <v>31906.823131195913</v>
      </c>
      <c r="AH43" s="43">
        <v>46697.487348017363</v>
      </c>
      <c r="AI43" s="50">
        <v>56134.540960510545</v>
      </c>
      <c r="AJ43" s="52">
        <v>50676.977762281502</v>
      </c>
      <c r="AK43" s="44">
        <v>42120.804081029193</v>
      </c>
      <c r="AL43" s="44">
        <v>55782.609931002269</v>
      </c>
      <c r="AM43" s="44">
        <v>43080.552477812409</v>
      </c>
      <c r="AN43" s="44">
        <v>53952.077534278993</v>
      </c>
      <c r="AO43" s="44">
        <v>59646.022255070129</v>
      </c>
      <c r="AP43" s="45">
        <v>51999.340393254191</v>
      </c>
    </row>
    <row r="44" spans="1:42" ht="16.149999999999999" customHeight="1" x14ac:dyDescent="0.25">
      <c r="A44" s="25">
        <v>41</v>
      </c>
      <c r="B44" s="43">
        <v>24644.180789000948</v>
      </c>
      <c r="C44" s="44">
        <v>24306.425887063124</v>
      </c>
      <c r="D44" s="44">
        <v>25447.77706388303</v>
      </c>
      <c r="E44" s="45">
        <v>24197.595006195803</v>
      </c>
      <c r="F44" s="43">
        <v>28371.41532340003</v>
      </c>
      <c r="G44" s="44">
        <v>26901.660008353512</v>
      </c>
      <c r="H44" s="44">
        <v>28449.851690511041</v>
      </c>
      <c r="I44" s="44">
        <v>28103.906485517295</v>
      </c>
      <c r="J44" s="44">
        <v>32938.95120399748</v>
      </c>
      <c r="K44" s="44">
        <v>28898.543394351658</v>
      </c>
      <c r="L44" s="45">
        <v>25472.672391040724</v>
      </c>
      <c r="M44" s="43">
        <v>29447.605291980857</v>
      </c>
      <c r="N44" s="44">
        <v>27129.249402532478</v>
      </c>
      <c r="O44" s="44">
        <v>34715.954439872577</v>
      </c>
      <c r="P44" s="44">
        <v>26750.036547765103</v>
      </c>
      <c r="Q44" s="44">
        <v>32120.897269593799</v>
      </c>
      <c r="R44" s="44">
        <v>29630.866250910425</v>
      </c>
      <c r="S44" s="45">
        <v>27194.220567186672</v>
      </c>
      <c r="T44" s="43">
        <v>31318.800340142549</v>
      </c>
      <c r="U44" s="44">
        <v>26069.411180115403</v>
      </c>
      <c r="V44" s="44">
        <v>37339.513168940663</v>
      </c>
      <c r="W44" s="44">
        <v>28031.06535829906</v>
      </c>
      <c r="X44" s="44">
        <v>37287.191792630823</v>
      </c>
      <c r="Y44" s="44">
        <v>32245.230078410139</v>
      </c>
      <c r="Z44" s="45">
        <v>28765.112362027008</v>
      </c>
      <c r="AA44" s="43">
        <v>28541.539525948916</v>
      </c>
      <c r="AB44" s="44">
        <v>21579.565696700465</v>
      </c>
      <c r="AC44" s="44">
        <v>35343.657883829663</v>
      </c>
      <c r="AD44" s="44">
        <v>25786.214340821512</v>
      </c>
      <c r="AE44" s="44">
        <v>34471.265263525995</v>
      </c>
      <c r="AF44" s="44">
        <v>26018.772503291289</v>
      </c>
      <c r="AG44" s="45">
        <v>30646.336075819661</v>
      </c>
      <c r="AH44" s="43">
        <v>44889.006290796773</v>
      </c>
      <c r="AI44" s="50">
        <v>55076.218749288935</v>
      </c>
      <c r="AJ44" s="52">
        <v>50561.371653225455</v>
      </c>
      <c r="AK44" s="44">
        <v>42024.716617152364</v>
      </c>
      <c r="AL44" s="44">
        <v>55655.35667376651</v>
      </c>
      <c r="AM44" s="44">
        <v>42982.275602042369</v>
      </c>
      <c r="AN44" s="44">
        <v>53829.000152109795</v>
      </c>
      <c r="AO44" s="44">
        <v>59509.955645377566</v>
      </c>
      <c r="AP44" s="45">
        <v>51880.717663924435</v>
      </c>
    </row>
    <row r="45" spans="1:42" ht="16.149999999999999" customHeight="1" x14ac:dyDescent="0.25">
      <c r="A45" s="25">
        <v>42</v>
      </c>
      <c r="B45" s="43">
        <v>24330.362789053284</v>
      </c>
      <c r="C45" s="44">
        <v>23996.908844355883</v>
      </c>
      <c r="D45" s="44">
        <v>25123.726101520911</v>
      </c>
      <c r="E45" s="45">
        <v>23889.463811517297</v>
      </c>
      <c r="F45" s="43">
        <v>28029.666197122438</v>
      </c>
      <c r="G45" s="44">
        <v>26577.614884115774</v>
      </c>
      <c r="H45" s="44">
        <v>28107.157755536984</v>
      </c>
      <c r="I45" s="44">
        <v>27765.379648666432</v>
      </c>
      <c r="J45" s="44">
        <v>32542.183624158697</v>
      </c>
      <c r="K45" s="44">
        <v>28550.444723801047</v>
      </c>
      <c r="L45" s="45">
        <v>25165.840199753682</v>
      </c>
      <c r="M45" s="43">
        <v>29139.454902599176</v>
      </c>
      <c r="N45" s="44">
        <v>26845.359127444481</v>
      </c>
      <c r="O45" s="44">
        <v>34352.67414008818</v>
      </c>
      <c r="P45" s="44">
        <v>26470.114493104422</v>
      </c>
      <c r="Q45" s="44">
        <v>31784.772586354793</v>
      </c>
      <c r="R45" s="44">
        <v>29320.798152591375</v>
      </c>
      <c r="S45" s="45">
        <v>26909.650410339593</v>
      </c>
      <c r="T45" s="43">
        <v>30318.905591015013</v>
      </c>
      <c r="U45" s="44">
        <v>25237.110227692479</v>
      </c>
      <c r="V45" s="44">
        <v>36147.399079412535</v>
      </c>
      <c r="W45" s="44">
        <v>27136.135962542823</v>
      </c>
      <c r="X45" s="44">
        <v>36096.748133287481</v>
      </c>
      <c r="Y45" s="44">
        <v>31215.757816074285</v>
      </c>
      <c r="Z45" s="45">
        <v>27846.74753015352</v>
      </c>
      <c r="AA45" s="43">
        <v>27337.958301626481</v>
      </c>
      <c r="AB45" s="44">
        <v>20669.567128544473</v>
      </c>
      <c r="AC45" s="44">
        <v>33853.23502177003</v>
      </c>
      <c r="AD45" s="44">
        <v>24698.823683469265</v>
      </c>
      <c r="AE45" s="44">
        <v>33017.630724572766</v>
      </c>
      <c r="AF45" s="44">
        <v>24921.574994502138</v>
      </c>
      <c r="AG45" s="45">
        <v>29353.996723851731</v>
      </c>
      <c r="AH45" s="43">
        <v>43029.055253690465</v>
      </c>
      <c r="AI45" s="50">
        <v>53931.44524489485</v>
      </c>
      <c r="AJ45" s="52">
        <v>50399.050506422929</v>
      </c>
      <c r="AK45" s="44">
        <v>41889.801365206025</v>
      </c>
      <c r="AL45" s="44">
        <v>55476.681906338337</v>
      </c>
      <c r="AM45" s="44">
        <v>42844.286223198833</v>
      </c>
      <c r="AN45" s="44">
        <v>53656.188680620246</v>
      </c>
      <c r="AO45" s="44">
        <v>59318.906155803263</v>
      </c>
      <c r="AP45" s="45">
        <v>51714.16091689028</v>
      </c>
    </row>
    <row r="46" spans="1:42" ht="16.149999999999999" customHeight="1" x14ac:dyDescent="0.25">
      <c r="A46" s="25">
        <v>43</v>
      </c>
      <c r="B46" s="46">
        <v>23984.338684084425</v>
      </c>
      <c r="C46" s="47">
        <v>23655.627089666079</v>
      </c>
      <c r="D46" s="47">
        <v>24766.418858997058</v>
      </c>
      <c r="E46" s="48">
        <v>23549.710129862971</v>
      </c>
      <c r="F46" s="46">
        <v>27653.370795045365</v>
      </c>
      <c r="G46" s="47">
        <v>26220.813122413216</v>
      </c>
      <c r="H46" s="47">
        <v>27729.822037213326</v>
      </c>
      <c r="I46" s="47">
        <v>27392.632266473556</v>
      </c>
      <c r="J46" s="47">
        <v>32105.308137122898</v>
      </c>
      <c r="K46" s="47">
        <v>28167.157923263803</v>
      </c>
      <c r="L46" s="48">
        <v>24827.991368805215</v>
      </c>
      <c r="M46" s="46">
        <v>28800.023441735633</v>
      </c>
      <c r="N46" s="47">
        <v>26532.650482190376</v>
      </c>
      <c r="O46" s="47">
        <v>33952.51640182866</v>
      </c>
      <c r="P46" s="47">
        <v>26161.776891675298</v>
      </c>
      <c r="Q46" s="47">
        <v>31414.527095206653</v>
      </c>
      <c r="R46" s="47">
        <v>28979.254311641507</v>
      </c>
      <c r="S46" s="48">
        <v>26596.192866928443</v>
      </c>
      <c r="T46" s="46">
        <v>29280.646118283763</v>
      </c>
      <c r="U46" s="47">
        <v>24372.874918155791</v>
      </c>
      <c r="V46" s="47">
        <v>34909.545048166794</v>
      </c>
      <c r="W46" s="47">
        <v>26206.869233839308</v>
      </c>
      <c r="X46" s="47">
        <v>34860.628624564633</v>
      </c>
      <c r="Y46" s="47">
        <v>30146.785977571366</v>
      </c>
      <c r="Z46" s="48">
        <v>26893.146176663191</v>
      </c>
      <c r="AA46" s="46">
        <v>26112.499515785505</v>
      </c>
      <c r="AB46" s="47">
        <v>19743.027466813492</v>
      </c>
      <c r="AC46" s="47">
        <v>32335.720662107724</v>
      </c>
      <c r="AD46" s="47">
        <v>23591.667466867537</v>
      </c>
      <c r="AE46" s="47">
        <v>31537.57339137121</v>
      </c>
      <c r="AF46" s="47">
        <v>23804.433666790392</v>
      </c>
      <c r="AG46" s="48">
        <v>28038.16644904108</v>
      </c>
      <c r="AH46" s="46">
        <v>41130.024764012538</v>
      </c>
      <c r="AI46" s="51">
        <v>52706.478779807934</v>
      </c>
      <c r="AJ46" s="53">
        <v>50190.466138450669</v>
      </c>
      <c r="AK46" s="47">
        <v>41716.433858190561</v>
      </c>
      <c r="AL46" s="47">
        <v>55247.082965160727</v>
      </c>
      <c r="AM46" s="47">
        <v>42666.968431032299</v>
      </c>
      <c r="AN46" s="47">
        <v>53434.124135925675</v>
      </c>
      <c r="AO46" s="47">
        <v>59073.40556749879</v>
      </c>
      <c r="AP46" s="48">
        <v>51500.133758408585</v>
      </c>
    </row>
  </sheetData>
  <mergeCells count="9">
    <mergeCell ref="AH2:AH3"/>
    <mergeCell ref="AI2:AI3"/>
    <mergeCell ref="AJ2:AP2"/>
    <mergeCell ref="A2:A3"/>
    <mergeCell ref="B2:E2"/>
    <mergeCell ref="F2:L2"/>
    <mergeCell ref="M2:S2"/>
    <mergeCell ref="T2:Z2"/>
    <mergeCell ref="AA2:AG2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Normal="100" zoomScalePageLayoutView="7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52" sqref="H52"/>
    </sheetView>
  </sheetViews>
  <sheetFormatPr baseColWidth="10" defaultColWidth="8.7109375" defaultRowHeight="15" x14ac:dyDescent="0.25"/>
  <cols>
    <col min="1" max="1" width="14.7109375" style="4" customWidth="1"/>
    <col min="2" max="2" width="11.7109375" style="2" customWidth="1"/>
    <col min="3" max="3" width="10.7109375" style="2" customWidth="1"/>
    <col min="4" max="4" width="15.7109375" style="2" customWidth="1"/>
    <col min="5" max="5" width="13.28515625" style="2" customWidth="1"/>
    <col min="6" max="33" width="11.7109375" style="2" customWidth="1"/>
    <col min="34" max="34" width="17.7109375" style="2" customWidth="1"/>
    <col min="35" max="35" width="21.140625" style="2" customWidth="1"/>
    <col min="36" max="42" width="11.7109375" style="2" customWidth="1"/>
    <col min="43" max="16384" width="8.7109375" style="2"/>
  </cols>
  <sheetData>
    <row r="1" spans="1:42" s="88" customFormat="1" ht="30" customHeight="1" x14ac:dyDescent="0.25">
      <c r="A1" s="86" t="str">
        <f>'1.Paramètres et Notes'!B9</f>
        <v xml:space="preserve">Profils de salaires nets moyens selon le diplôme et l’expérience des individus en emploi corrigés des probabilités de non-emploi </v>
      </c>
    </row>
    <row r="2" spans="1:42" ht="43.5" customHeight="1" x14ac:dyDescent="0.25">
      <c r="A2" s="116" t="s">
        <v>128</v>
      </c>
      <c r="B2" s="110" t="s">
        <v>1</v>
      </c>
      <c r="C2" s="107"/>
      <c r="D2" s="107"/>
      <c r="E2" s="111"/>
      <c r="F2" s="110" t="s">
        <v>0</v>
      </c>
      <c r="G2" s="107"/>
      <c r="H2" s="107"/>
      <c r="I2" s="107"/>
      <c r="J2" s="107"/>
      <c r="K2" s="107"/>
      <c r="L2" s="111"/>
      <c r="M2" s="110" t="s">
        <v>2</v>
      </c>
      <c r="N2" s="107"/>
      <c r="O2" s="107"/>
      <c r="P2" s="107"/>
      <c r="Q2" s="107"/>
      <c r="R2" s="107"/>
      <c r="S2" s="111"/>
      <c r="T2" s="110" t="s">
        <v>3</v>
      </c>
      <c r="U2" s="107"/>
      <c r="V2" s="107"/>
      <c r="W2" s="107"/>
      <c r="X2" s="107"/>
      <c r="Y2" s="107"/>
      <c r="Z2" s="111"/>
      <c r="AA2" s="110" t="s">
        <v>4</v>
      </c>
      <c r="AB2" s="107"/>
      <c r="AC2" s="107"/>
      <c r="AD2" s="107"/>
      <c r="AE2" s="107"/>
      <c r="AF2" s="107"/>
      <c r="AG2" s="111"/>
      <c r="AH2" s="114" t="s">
        <v>10</v>
      </c>
      <c r="AI2" s="114" t="s">
        <v>11</v>
      </c>
      <c r="AJ2" s="110" t="s">
        <v>7</v>
      </c>
      <c r="AK2" s="107"/>
      <c r="AL2" s="107"/>
      <c r="AM2" s="107"/>
      <c r="AN2" s="107"/>
      <c r="AO2" s="107"/>
      <c r="AP2" s="111"/>
    </row>
    <row r="3" spans="1:42" s="3" customFormat="1" ht="81.599999999999994" customHeight="1" x14ac:dyDescent="0.25">
      <c r="A3" s="117"/>
      <c r="B3" s="29" t="s">
        <v>8</v>
      </c>
      <c r="C3" s="27" t="s">
        <v>130</v>
      </c>
      <c r="D3" s="27" t="s">
        <v>129</v>
      </c>
      <c r="E3" s="28" t="s">
        <v>12</v>
      </c>
      <c r="F3" s="29" t="s">
        <v>8</v>
      </c>
      <c r="G3" s="27" t="s">
        <v>131</v>
      </c>
      <c r="H3" s="27" t="s">
        <v>132</v>
      </c>
      <c r="I3" s="27" t="s">
        <v>9</v>
      </c>
      <c r="J3" s="27" t="s">
        <v>133</v>
      </c>
      <c r="K3" s="27" t="s">
        <v>134</v>
      </c>
      <c r="L3" s="28" t="s">
        <v>135</v>
      </c>
      <c r="M3" s="29" t="s">
        <v>8</v>
      </c>
      <c r="N3" s="27" t="s">
        <v>131</v>
      </c>
      <c r="O3" s="27" t="s">
        <v>132</v>
      </c>
      <c r="P3" s="27" t="s">
        <v>9</v>
      </c>
      <c r="Q3" s="27" t="s">
        <v>133</v>
      </c>
      <c r="R3" s="27" t="s">
        <v>134</v>
      </c>
      <c r="S3" s="28" t="s">
        <v>135</v>
      </c>
      <c r="T3" s="29" t="s">
        <v>8</v>
      </c>
      <c r="U3" s="27" t="s">
        <v>131</v>
      </c>
      <c r="V3" s="27" t="s">
        <v>132</v>
      </c>
      <c r="W3" s="27" t="s">
        <v>9</v>
      </c>
      <c r="X3" s="27" t="s">
        <v>133</v>
      </c>
      <c r="Y3" s="27" t="s">
        <v>134</v>
      </c>
      <c r="Z3" s="28" t="s">
        <v>135</v>
      </c>
      <c r="AA3" s="29" t="s">
        <v>8</v>
      </c>
      <c r="AB3" s="27" t="s">
        <v>131</v>
      </c>
      <c r="AC3" s="27" t="s">
        <v>132</v>
      </c>
      <c r="AD3" s="27" t="s">
        <v>9</v>
      </c>
      <c r="AE3" s="27" t="s">
        <v>133</v>
      </c>
      <c r="AF3" s="27" t="s">
        <v>134</v>
      </c>
      <c r="AG3" s="28" t="s">
        <v>135</v>
      </c>
      <c r="AH3" s="115"/>
      <c r="AI3" s="115"/>
      <c r="AJ3" s="29" t="s">
        <v>8</v>
      </c>
      <c r="AK3" s="27" t="s">
        <v>131</v>
      </c>
      <c r="AL3" s="27" t="s">
        <v>132</v>
      </c>
      <c r="AM3" s="27" t="s">
        <v>9</v>
      </c>
      <c r="AN3" s="27" t="s">
        <v>133</v>
      </c>
      <c r="AO3" s="27" t="s">
        <v>134</v>
      </c>
      <c r="AP3" s="28" t="s">
        <v>135</v>
      </c>
    </row>
    <row r="4" spans="1:42" s="3" customFormat="1" ht="18" customHeight="1" x14ac:dyDescent="0.25">
      <c r="A4" s="33">
        <v>0</v>
      </c>
      <c r="B4" s="36">
        <v>0</v>
      </c>
      <c r="C4" s="37">
        <v>0</v>
      </c>
      <c r="D4" s="37">
        <v>0</v>
      </c>
      <c r="E4" s="38">
        <v>0</v>
      </c>
      <c r="F4" s="36">
        <v>0</v>
      </c>
      <c r="G4" s="37">
        <v>0</v>
      </c>
      <c r="H4" s="37">
        <v>0</v>
      </c>
      <c r="I4" s="37">
        <v>0</v>
      </c>
      <c r="J4" s="37">
        <v>0</v>
      </c>
      <c r="K4" s="37">
        <v>0</v>
      </c>
      <c r="L4" s="38">
        <v>0</v>
      </c>
      <c r="M4" s="36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8">
        <v>0</v>
      </c>
      <c r="T4" s="36">
        <v>0</v>
      </c>
      <c r="U4" s="37">
        <v>0</v>
      </c>
      <c r="V4" s="37">
        <v>0</v>
      </c>
      <c r="W4" s="37">
        <v>0</v>
      </c>
      <c r="X4" s="37">
        <v>0</v>
      </c>
      <c r="Y4" s="37">
        <v>0</v>
      </c>
      <c r="Z4" s="38">
        <v>0</v>
      </c>
      <c r="AA4" s="36">
        <v>0</v>
      </c>
      <c r="AB4" s="37">
        <v>0</v>
      </c>
      <c r="AC4" s="37">
        <v>0</v>
      </c>
      <c r="AD4" s="37">
        <v>0</v>
      </c>
      <c r="AE4" s="37">
        <v>0</v>
      </c>
      <c r="AF4" s="37">
        <v>0</v>
      </c>
      <c r="AG4" s="38">
        <v>0</v>
      </c>
      <c r="AH4" s="39">
        <v>0</v>
      </c>
      <c r="AI4" s="39">
        <v>0</v>
      </c>
      <c r="AJ4" s="36">
        <v>0</v>
      </c>
      <c r="AK4" s="37">
        <v>0</v>
      </c>
      <c r="AL4" s="37">
        <v>0</v>
      </c>
      <c r="AM4" s="37">
        <v>0</v>
      </c>
      <c r="AN4" s="37">
        <v>0</v>
      </c>
      <c r="AO4" s="37">
        <v>0</v>
      </c>
      <c r="AP4" s="38">
        <v>0</v>
      </c>
    </row>
    <row r="5" spans="1:42" x14ac:dyDescent="0.25">
      <c r="A5" s="34">
        <v>1</v>
      </c>
      <c r="B5" s="24">
        <v>9649.2749375160656</v>
      </c>
      <c r="C5" s="1">
        <v>9166.9840402050795</v>
      </c>
      <c r="D5" s="1">
        <v>10329.489539064456</v>
      </c>
      <c r="E5" s="23">
        <v>9751.9202909447049</v>
      </c>
      <c r="F5" s="24">
        <v>12873.271101043903</v>
      </c>
      <c r="G5" s="1">
        <v>11462.099884532938</v>
      </c>
      <c r="H5" s="1">
        <v>12707.35324354452</v>
      </c>
      <c r="I5" s="1">
        <v>12110.720468772164</v>
      </c>
      <c r="J5" s="1">
        <v>15318.931500787699</v>
      </c>
      <c r="K5" s="1">
        <v>12960.34519367664</v>
      </c>
      <c r="L5" s="23">
        <v>10627.783030312909</v>
      </c>
      <c r="M5" s="24">
        <v>14530.16182907956</v>
      </c>
      <c r="N5" s="1">
        <v>12523.362819380618</v>
      </c>
      <c r="O5" s="1">
        <v>16953.447224928859</v>
      </c>
      <c r="P5" s="1">
        <v>12763.778712972677</v>
      </c>
      <c r="Q5" s="1">
        <v>16123.813869347667</v>
      </c>
      <c r="R5" s="1">
        <v>15047.82601043254</v>
      </c>
      <c r="S5" s="23">
        <v>12862.641995008536</v>
      </c>
      <c r="T5" s="24">
        <v>13805.398159239021</v>
      </c>
      <c r="U5" s="1">
        <v>11022.823710361296</v>
      </c>
      <c r="V5" s="1">
        <v>16249.744998247652</v>
      </c>
      <c r="W5" s="1">
        <v>12372.683345233667</v>
      </c>
      <c r="X5" s="1">
        <v>17050.865776838884</v>
      </c>
      <c r="Y5" s="1">
        <v>15083.898757034958</v>
      </c>
      <c r="Z5" s="23">
        <v>12057.494327253971</v>
      </c>
      <c r="AA5" s="24">
        <v>14586.047141384995</v>
      </c>
      <c r="AB5" s="1">
        <v>10394.470428199209</v>
      </c>
      <c r="AC5" s="1">
        <v>18183.070483009327</v>
      </c>
      <c r="AD5" s="1">
        <v>12837.543032505871</v>
      </c>
      <c r="AE5" s="1">
        <v>17942.54184337765</v>
      </c>
      <c r="AF5" s="1">
        <v>12741.001257455506</v>
      </c>
      <c r="AG5" s="23">
        <v>14633.854860137139</v>
      </c>
      <c r="AH5" s="21">
        <v>21100.443069657649</v>
      </c>
      <c r="AI5" s="21">
        <v>23479.836684269962</v>
      </c>
      <c r="AJ5" s="24">
        <v>24835.415933306627</v>
      </c>
      <c r="AK5" s="1">
        <v>19997.629240478545</v>
      </c>
      <c r="AL5" s="1">
        <v>25600.731307058839</v>
      </c>
      <c r="AM5" s="1">
        <v>19266.406437501933</v>
      </c>
      <c r="AN5" s="1">
        <v>26708.153393100038</v>
      </c>
      <c r="AO5" s="1">
        <v>29554.679212227209</v>
      </c>
      <c r="AP5" s="23">
        <v>23501.429214660828</v>
      </c>
    </row>
    <row r="6" spans="1:42" x14ac:dyDescent="0.25">
      <c r="A6" s="34">
        <v>2</v>
      </c>
      <c r="B6" s="24">
        <v>10118.829630787741</v>
      </c>
      <c r="C6" s="1">
        <v>9613.0694100487217</v>
      </c>
      <c r="D6" s="1">
        <v>10832.144953442868</v>
      </c>
      <c r="E6" s="23">
        <v>10226.469930236372</v>
      </c>
      <c r="F6" s="24">
        <v>13449.20988346597</v>
      </c>
      <c r="G6" s="1">
        <v>11974.90411274209</v>
      </c>
      <c r="H6" s="1">
        <v>13275.869007521605</v>
      </c>
      <c r="I6" s="1">
        <v>12652.543409211368</v>
      </c>
      <c r="J6" s="1">
        <v>16004.286970063509</v>
      </c>
      <c r="K6" s="1">
        <v>13540.17959411978</v>
      </c>
      <c r="L6" s="23">
        <v>11103.26065913624</v>
      </c>
      <c r="M6" s="24">
        <v>15083.522626646107</v>
      </c>
      <c r="N6" s="1">
        <v>13000.29749632817</v>
      </c>
      <c r="O6" s="1">
        <v>17599.095441944159</v>
      </c>
      <c r="P6" s="1">
        <v>13249.869291429839</v>
      </c>
      <c r="Q6" s="1">
        <v>16737.866665697147</v>
      </c>
      <c r="R6" s="1">
        <v>15620.90132099865</v>
      </c>
      <c r="S6" s="23">
        <v>13352.497642653569</v>
      </c>
      <c r="T6" s="24">
        <v>14709.842968611263</v>
      </c>
      <c r="U6" s="1">
        <v>11744.971349601214</v>
      </c>
      <c r="V6" s="1">
        <v>17314.328384236556</v>
      </c>
      <c r="W6" s="1">
        <v>13183.265488575473</v>
      </c>
      <c r="X6" s="1">
        <v>18167.93367080934</v>
      </c>
      <c r="Y6" s="1">
        <v>16072.103065127778</v>
      </c>
      <c r="Z6" s="23">
        <v>12847.427223975383</v>
      </c>
      <c r="AA6" s="24">
        <v>15612.729289821162</v>
      </c>
      <c r="AB6" s="1">
        <v>11126.116029480767</v>
      </c>
      <c r="AC6" s="1">
        <v>19462.939777802356</v>
      </c>
      <c r="AD6" s="1">
        <v>13741.151538189293</v>
      </c>
      <c r="AE6" s="1">
        <v>19205.48081715198</v>
      </c>
      <c r="AF6" s="1">
        <v>13637.81438423594</v>
      </c>
      <c r="AG6" s="23">
        <v>15663.902096518279</v>
      </c>
      <c r="AH6" s="21">
        <v>22641.216557632906</v>
      </c>
      <c r="AI6" s="21">
        <v>24877.855589901283</v>
      </c>
      <c r="AJ6" s="24">
        <v>25695.688653107543</v>
      </c>
      <c r="AK6" s="1">
        <v>20690.326111047376</v>
      </c>
      <c r="AL6" s="1">
        <v>26487.513747488203</v>
      </c>
      <c r="AM6" s="1">
        <v>19933.774518281763</v>
      </c>
      <c r="AN6" s="1">
        <v>27633.295771308764</v>
      </c>
      <c r="AO6" s="1">
        <v>30578.422254704255</v>
      </c>
      <c r="AP6" s="23">
        <v>24315.494035801643</v>
      </c>
    </row>
    <row r="7" spans="1:42" x14ac:dyDescent="0.25">
      <c r="A7" s="34">
        <v>3</v>
      </c>
      <c r="B7" s="24">
        <v>10595.241290839227</v>
      </c>
      <c r="C7" s="1">
        <v>10065.669021163521</v>
      </c>
      <c r="D7" s="1">
        <v>11342.140708632423</v>
      </c>
      <c r="E7" s="23">
        <v>10707.949478138515</v>
      </c>
      <c r="F7" s="24">
        <v>14031.298169601756</v>
      </c>
      <c r="G7" s="1">
        <v>12493.183734520888</v>
      </c>
      <c r="H7" s="1">
        <v>13850.455016998019</v>
      </c>
      <c r="I7" s="1">
        <v>13200.151586356455</v>
      </c>
      <c r="J7" s="1">
        <v>16696.960224027836</v>
      </c>
      <c r="K7" s="1">
        <v>14126.205093179118</v>
      </c>
      <c r="L7" s="23">
        <v>11583.815132119893</v>
      </c>
      <c r="M7" s="24">
        <v>15639.219847628658</v>
      </c>
      <c r="N7" s="1">
        <v>13479.245907085606</v>
      </c>
      <c r="O7" s="1">
        <v>18247.469742229849</v>
      </c>
      <c r="P7" s="1">
        <v>13738.012262132353</v>
      </c>
      <c r="Q7" s="1">
        <v>17354.512141792577</v>
      </c>
      <c r="R7" s="1">
        <v>16196.396294433231</v>
      </c>
      <c r="S7" s="23">
        <v>13844.421579578673</v>
      </c>
      <c r="T7" s="24">
        <v>15636.007464329723</v>
      </c>
      <c r="U7" s="1">
        <v>12484.460920662086</v>
      </c>
      <c r="V7" s="1">
        <v>18404.477086089366</v>
      </c>
      <c r="W7" s="1">
        <v>14013.313264014219</v>
      </c>
      <c r="X7" s="1">
        <v>19311.827263852916</v>
      </c>
      <c r="Y7" s="1">
        <v>17084.038492461197</v>
      </c>
      <c r="Z7" s="23">
        <v>13656.329873824414</v>
      </c>
      <c r="AA7" s="24">
        <v>16665.322900912961</v>
      </c>
      <c r="AB7" s="1">
        <v>11876.226944202945</v>
      </c>
      <c r="AC7" s="1">
        <v>20775.110486900317</v>
      </c>
      <c r="AD7" s="1">
        <v>14667.565366908664</v>
      </c>
      <c r="AE7" s="1">
        <v>20500.293916823153</v>
      </c>
      <c r="AF7" s="1">
        <v>14557.261331891752</v>
      </c>
      <c r="AG7" s="23">
        <v>16719.945723836652</v>
      </c>
      <c r="AH7" s="21">
        <v>24226.087608599024</v>
      </c>
      <c r="AI7" s="21">
        <v>26307.211416859816</v>
      </c>
      <c r="AJ7" s="24">
        <v>26561.001853849768</v>
      </c>
      <c r="AK7" s="1">
        <v>21387.081607786538</v>
      </c>
      <c r="AL7" s="1">
        <v>27379.491993720992</v>
      </c>
      <c r="AM7" s="1">
        <v>20605.052819640001</v>
      </c>
      <c r="AN7" s="1">
        <v>28563.858712576188</v>
      </c>
      <c r="AO7" s="1">
        <v>31608.163577930685</v>
      </c>
      <c r="AP7" s="23">
        <v>25134.328598120461</v>
      </c>
    </row>
    <row r="8" spans="1:42" x14ac:dyDescent="0.25">
      <c r="A8" s="34">
        <v>4</v>
      </c>
      <c r="B8" s="24">
        <v>11077.362914335668</v>
      </c>
      <c r="C8" s="1">
        <v>10523.693199834854</v>
      </c>
      <c r="D8" s="1">
        <v>11858.248944609919</v>
      </c>
      <c r="E8" s="23">
        <v>11195.199729926702</v>
      </c>
      <c r="F8" s="24">
        <v>14618.141548875057</v>
      </c>
      <c r="G8" s="1">
        <v>13015.69719493127</v>
      </c>
      <c r="H8" s="1">
        <v>14429.734833334405</v>
      </c>
      <c r="I8" s="1">
        <v>13752.233187803678</v>
      </c>
      <c r="J8" s="1">
        <v>17395.291942377924</v>
      </c>
      <c r="K8" s="1">
        <v>14717.017848562553</v>
      </c>
      <c r="L8" s="23">
        <v>12068.295266091945</v>
      </c>
      <c r="M8" s="24">
        <v>16195.985087714718</v>
      </c>
      <c r="N8" s="1">
        <v>13959.114830008604</v>
      </c>
      <c r="O8" s="1">
        <v>18897.090181802876</v>
      </c>
      <c r="P8" s="1">
        <v>14227.093416432459</v>
      </c>
      <c r="Q8" s="1">
        <v>17972.342776142708</v>
      </c>
      <c r="R8" s="1">
        <v>16772.997337148699</v>
      </c>
      <c r="S8" s="23">
        <v>14337.290966907833</v>
      </c>
      <c r="T8" s="24">
        <v>16580.683684259118</v>
      </c>
      <c r="U8" s="1">
        <v>13238.731048589074</v>
      </c>
      <c r="V8" s="1">
        <v>19516.415148483309</v>
      </c>
      <c r="W8" s="1">
        <v>14859.951629539128</v>
      </c>
      <c r="X8" s="1">
        <v>20478.584444109103</v>
      </c>
      <c r="Y8" s="1">
        <v>18116.199991552574</v>
      </c>
      <c r="Z8" s="23">
        <v>14481.400475302686</v>
      </c>
      <c r="AA8" s="24">
        <v>17739.538719966949</v>
      </c>
      <c r="AB8" s="1">
        <v>12641.746516190302</v>
      </c>
      <c r="AC8" s="1">
        <v>22114.235594785277</v>
      </c>
      <c r="AD8" s="1">
        <v>15613.009438879124</v>
      </c>
      <c r="AE8" s="1">
        <v>21821.704858071778</v>
      </c>
      <c r="AF8" s="1">
        <v>15495.595410253018</v>
      </c>
      <c r="AG8" s="23">
        <v>17797.682428793356</v>
      </c>
      <c r="AH8" s="21">
        <v>25848.904920007546</v>
      </c>
      <c r="AI8" s="21">
        <v>27763.913923051448</v>
      </c>
      <c r="AJ8" s="24">
        <v>27429.886462283495</v>
      </c>
      <c r="AK8" s="1">
        <v>22086.712823904552</v>
      </c>
      <c r="AL8" s="1">
        <v>28275.151702303505</v>
      </c>
      <c r="AM8" s="1">
        <v>21279.101688333343</v>
      </c>
      <c r="AN8" s="1">
        <v>29498.262366828254</v>
      </c>
      <c r="AO8" s="1">
        <v>32642.154953136996</v>
      </c>
      <c r="AP8" s="23">
        <v>25956.542736818588</v>
      </c>
    </row>
    <row r="9" spans="1:42" x14ac:dyDescent="0.25">
      <c r="A9" s="34">
        <v>5</v>
      </c>
      <c r="B9" s="24">
        <v>11563.968014324608</v>
      </c>
      <c r="C9" s="1">
        <v>10985.976761487545</v>
      </c>
      <c r="D9" s="1">
        <v>12379.156714627825</v>
      </c>
      <c r="E9" s="23">
        <v>11686.981151742097</v>
      </c>
      <c r="F9" s="24">
        <v>15208.265961939402</v>
      </c>
      <c r="G9" s="1">
        <v>13541.13202138314</v>
      </c>
      <c r="H9" s="1">
        <v>15012.253395678665</v>
      </c>
      <c r="I9" s="1">
        <v>14307.401470388902</v>
      </c>
      <c r="J9" s="1">
        <v>18097.528024389911</v>
      </c>
      <c r="K9" s="1">
        <v>15311.133830467845</v>
      </c>
      <c r="L9" s="23">
        <v>12555.484122266193</v>
      </c>
      <c r="M9" s="24">
        <v>16752.500111158934</v>
      </c>
      <c r="N9" s="1">
        <v>14438.768094370735</v>
      </c>
      <c r="O9" s="1">
        <v>19546.418674549554</v>
      </c>
      <c r="P9" s="1">
        <v>14715.954772089963</v>
      </c>
      <c r="Q9" s="1">
        <v>18589.895750367126</v>
      </c>
      <c r="R9" s="1">
        <v>17349.339248786637</v>
      </c>
      <c r="S9" s="23">
        <v>14829.938853119307</v>
      </c>
      <c r="T9" s="24">
        <v>17540.32887007044</v>
      </c>
      <c r="U9" s="1">
        <v>14004.953042745467</v>
      </c>
      <c r="V9" s="1">
        <v>20645.972541784129</v>
      </c>
      <c r="W9" s="1">
        <v>15720.005491866552</v>
      </c>
      <c r="X9" s="1">
        <v>21663.829597339831</v>
      </c>
      <c r="Y9" s="1">
        <v>19164.716713670201</v>
      </c>
      <c r="Z9" s="23">
        <v>15319.544819321696</v>
      </c>
      <c r="AA9" s="24">
        <v>18830.619124373385</v>
      </c>
      <c r="AB9" s="1">
        <v>13419.284315736551</v>
      </c>
      <c r="AC9" s="1">
        <v>23474.384215151571</v>
      </c>
      <c r="AD9" s="1">
        <v>16573.296452058319</v>
      </c>
      <c r="AE9" s="1">
        <v>23163.86120932933</v>
      </c>
      <c r="AF9" s="1">
        <v>16448.660806914522</v>
      </c>
      <c r="AG9" s="23">
        <v>18892.338995034745</v>
      </c>
      <c r="AH9" s="21">
        <v>27502.764851542466</v>
      </c>
      <c r="AI9" s="21">
        <v>29243.581849730057</v>
      </c>
      <c r="AJ9" s="24">
        <v>28300.814510603966</v>
      </c>
      <c r="AK9" s="1">
        <v>22787.989430353056</v>
      </c>
      <c r="AL9" s="1">
        <v>29172.917820362836</v>
      </c>
      <c r="AM9" s="1">
        <v>21954.735782878921</v>
      </c>
      <c r="AN9" s="1">
        <v>30434.863548437668</v>
      </c>
      <c r="AO9" s="1">
        <v>33678.578065766364</v>
      </c>
      <c r="AP9" s="23">
        <v>26780.690555950408</v>
      </c>
    </row>
    <row r="10" spans="1:42" x14ac:dyDescent="0.25">
      <c r="A10" s="34">
        <v>6</v>
      </c>
      <c r="B10" s="24">
        <v>12053.75456328459</v>
      </c>
      <c r="C10" s="1">
        <v>11451.282756652719</v>
      </c>
      <c r="D10" s="1">
        <v>12903.470206223594</v>
      </c>
      <c r="E10" s="23">
        <v>12181.977865584742</v>
      </c>
      <c r="F10" s="24">
        <v>15800.122771160664</v>
      </c>
      <c r="G10" s="1">
        <v>14068.109338289403</v>
      </c>
      <c r="H10" s="1">
        <v>15596.482026097377</v>
      </c>
      <c r="I10" s="1">
        <v>14864.199530319207</v>
      </c>
      <c r="J10" s="1">
        <v>18801.825622690321</v>
      </c>
      <c r="K10" s="1">
        <v>15906.993926361696</v>
      </c>
      <c r="L10" s="23">
        <v>13044.103192279159</v>
      </c>
      <c r="M10" s="24">
        <v>17307.401497194034</v>
      </c>
      <c r="N10" s="1">
        <v>14917.030585046308</v>
      </c>
      <c r="O10" s="1">
        <v>20193.864413547348</v>
      </c>
      <c r="P10" s="1">
        <v>15203.398654834558</v>
      </c>
      <c r="Q10" s="1">
        <v>19205.658105220387</v>
      </c>
      <c r="R10" s="1">
        <v>17924.01003416584</v>
      </c>
      <c r="S10" s="23">
        <v>15321.158287222175</v>
      </c>
      <c r="T10" s="24">
        <v>18511.08018583872</v>
      </c>
      <c r="U10" s="1">
        <v>14780.042648774246</v>
      </c>
      <c r="V10" s="1">
        <v>21788.602486679356</v>
      </c>
      <c r="W10" s="1">
        <v>16590.012897551685</v>
      </c>
      <c r="X10" s="1">
        <v>22862.791785676098</v>
      </c>
      <c r="Y10" s="1">
        <v>20225.368090501936</v>
      </c>
      <c r="Z10" s="23">
        <v>16167.389144276358</v>
      </c>
      <c r="AA10" s="24">
        <v>19933.362392989042</v>
      </c>
      <c r="AB10" s="1">
        <v>14205.133434720872</v>
      </c>
      <c r="AC10" s="1">
        <v>24849.071845291688</v>
      </c>
      <c r="AD10" s="1">
        <v>17543.848242234108</v>
      </c>
      <c r="AE10" s="1">
        <v>24520.36424595401</v>
      </c>
      <c r="AF10" s="1">
        <v>17411.913786689864</v>
      </c>
      <c r="AG10" s="23">
        <v>19998.696652081398</v>
      </c>
      <c r="AH10" s="21">
        <v>29180.041355045931</v>
      </c>
      <c r="AI10" s="21">
        <v>30741.456721153878</v>
      </c>
      <c r="AJ10" s="24">
        <v>29172.202993464703</v>
      </c>
      <c r="AK10" s="1">
        <v>23489.636781517511</v>
      </c>
      <c r="AL10" s="1">
        <v>30071.158561475855</v>
      </c>
      <c r="AM10" s="1">
        <v>22630.727065683979</v>
      </c>
      <c r="AN10" s="1">
        <v>31371.959884078813</v>
      </c>
      <c r="AO10" s="1">
        <v>34715.549105403377</v>
      </c>
      <c r="AP10" s="23">
        <v>27605.274078264534</v>
      </c>
    </row>
    <row r="11" spans="1:42" x14ac:dyDescent="0.25">
      <c r="A11" s="34">
        <v>7</v>
      </c>
      <c r="B11" s="24">
        <v>12545.349693886608</v>
      </c>
      <c r="C11" s="1">
        <v>11918.306936775343</v>
      </c>
      <c r="D11" s="1">
        <v>13429.719773355913</v>
      </c>
      <c r="E11" s="23">
        <v>12678.802400079921</v>
      </c>
      <c r="F11" s="24">
        <v>16392.094570285335</v>
      </c>
      <c r="G11" s="1">
        <v>14595.189039876939</v>
      </c>
      <c r="H11" s="1">
        <v>16180.824164365857</v>
      </c>
      <c r="I11" s="1">
        <v>15421.105768704389</v>
      </c>
      <c r="J11" s="1">
        <v>19506.260056643438</v>
      </c>
      <c r="K11" s="1">
        <v>16502.969789944294</v>
      </c>
      <c r="L11" s="23">
        <v>13532.81719447638</v>
      </c>
      <c r="M11" s="24">
        <v>17859.285723815796</v>
      </c>
      <c r="N11" s="1">
        <v>15392.692624160389</v>
      </c>
      <c r="O11" s="1">
        <v>20837.789802704243</v>
      </c>
      <c r="P11" s="1">
        <v>15688.192164132071</v>
      </c>
      <c r="Q11" s="1">
        <v>19818.072381960887</v>
      </c>
      <c r="R11" s="1">
        <v>18495.556168186595</v>
      </c>
      <c r="S11" s="23">
        <v>15809.706819112653</v>
      </c>
      <c r="T11" s="24">
        <v>19488.774247006895</v>
      </c>
      <c r="U11" s="1">
        <v>15560.675641362854</v>
      </c>
      <c r="V11" s="1">
        <v>22939.404440888244</v>
      </c>
      <c r="W11" s="1">
        <v>17466.242535249883</v>
      </c>
      <c r="X11" s="1">
        <v>24070.328867584496</v>
      </c>
      <c r="Y11" s="1">
        <v>21293.60517167193</v>
      </c>
      <c r="Z11" s="23">
        <v>17021.297192443439</v>
      </c>
      <c r="AA11" s="24">
        <v>21042.154845790021</v>
      </c>
      <c r="AB11" s="1">
        <v>14995.293390323202</v>
      </c>
      <c r="AC11" s="1">
        <v>26231.300431616866</v>
      </c>
      <c r="AD11" s="1">
        <v>18519.724069932738</v>
      </c>
      <c r="AE11" s="1">
        <v>25884.308485758094</v>
      </c>
      <c r="AF11" s="1">
        <v>18380.45076579447</v>
      </c>
      <c r="AG11" s="23">
        <v>21111.123320322939</v>
      </c>
      <c r="AH11" s="21">
        <v>30872.428349938378</v>
      </c>
      <c r="AI11" s="21">
        <v>32252.421204009239</v>
      </c>
      <c r="AJ11" s="24">
        <v>30042.418109539762</v>
      </c>
      <c r="AK11" s="1">
        <v>24190.339330549155</v>
      </c>
      <c r="AL11" s="1">
        <v>30968.189777937241</v>
      </c>
      <c r="AM11" s="1">
        <v>23305.808093494565</v>
      </c>
      <c r="AN11" s="1">
        <v>32307.794374128869</v>
      </c>
      <c r="AO11" s="1">
        <v>35751.123813324331</v>
      </c>
      <c r="AP11" s="23">
        <v>28428.7472589387</v>
      </c>
    </row>
    <row r="12" spans="1:42" x14ac:dyDescent="0.25">
      <c r="A12" s="34">
        <v>8</v>
      </c>
      <c r="B12" s="24">
        <v>13037.315147331441</v>
      </c>
      <c r="C12" s="1">
        <v>12385.682930232317</v>
      </c>
      <c r="D12" s="1">
        <v>13956.365768816344</v>
      </c>
      <c r="E12" s="23">
        <v>13176.001196772879</v>
      </c>
      <c r="F12" s="24">
        <v>16982.501713511323</v>
      </c>
      <c r="G12" s="1">
        <v>15120.875603539012</v>
      </c>
      <c r="H12" s="1">
        <v>16763.621812888636</v>
      </c>
      <c r="I12" s="1">
        <v>15976.540033877016</v>
      </c>
      <c r="J12" s="1">
        <v>20208.832581813153</v>
      </c>
      <c r="K12" s="1">
        <v>17097.370414382385</v>
      </c>
      <c r="L12" s="23">
        <v>14020.23946411567</v>
      </c>
      <c r="M12" s="24">
        <v>18406.71466686283</v>
      </c>
      <c r="N12" s="1">
        <v>15864.514710676156</v>
      </c>
      <c r="O12" s="1">
        <v>21476.516872954249</v>
      </c>
      <c r="P12" s="1">
        <v>16169.072003759533</v>
      </c>
      <c r="Q12" s="1">
        <v>20425.542724563617</v>
      </c>
      <c r="R12" s="1">
        <v>19062.488290825491</v>
      </c>
      <c r="S12" s="23">
        <v>16294.311367564949</v>
      </c>
      <c r="T12" s="24">
        <v>20468.971449551045</v>
      </c>
      <c r="U12" s="1">
        <v>16343.307249695183</v>
      </c>
      <c r="V12" s="1">
        <v>24093.152735983847</v>
      </c>
      <c r="W12" s="1">
        <v>18344.715540017685</v>
      </c>
      <c r="X12" s="1">
        <v>25280.957546499358</v>
      </c>
      <c r="Y12" s="1">
        <v>22364.577206999293</v>
      </c>
      <c r="Z12" s="23">
        <v>17877.391458826965</v>
      </c>
      <c r="AA12" s="24">
        <v>22151.010786906038</v>
      </c>
      <c r="AB12" s="1">
        <v>15785.498589671612</v>
      </c>
      <c r="AC12" s="1">
        <v>27613.608162928758</v>
      </c>
      <c r="AD12" s="1">
        <v>19495.655775277206</v>
      </c>
      <c r="AE12" s="1">
        <v>27248.330823606022</v>
      </c>
      <c r="AF12" s="1">
        <v>19349.043202329998</v>
      </c>
      <c r="AG12" s="23">
        <v>22223.613684970955</v>
      </c>
      <c r="AH12" s="21">
        <v>32570.994601885224</v>
      </c>
      <c r="AI12" s="21">
        <v>33771.022046992039</v>
      </c>
      <c r="AJ12" s="24">
        <v>30909.779875776738</v>
      </c>
      <c r="AK12" s="1">
        <v>24888.744344789808</v>
      </c>
      <c r="AL12" s="1">
        <v>31862.27971720295</v>
      </c>
      <c r="AM12" s="1">
        <v>23978.67559696408</v>
      </c>
      <c r="AN12" s="1">
        <v>33240.560354862857</v>
      </c>
      <c r="AO12" s="1">
        <v>36783.302973557606</v>
      </c>
      <c r="AP12" s="23">
        <v>29249.520351987008</v>
      </c>
    </row>
    <row r="13" spans="1:42" x14ac:dyDescent="0.25">
      <c r="A13" s="34">
        <v>9</v>
      </c>
      <c r="B13" s="24">
        <v>13528.153450642032</v>
      </c>
      <c r="C13" s="1">
        <v>12851.988110870876</v>
      </c>
      <c r="D13" s="1">
        <v>14481.805156982855</v>
      </c>
      <c r="E13" s="23">
        <v>13672.060853132883</v>
      </c>
      <c r="F13" s="24">
        <v>17569.609536232634</v>
      </c>
      <c r="G13" s="1">
        <v>15643.62451904011</v>
      </c>
      <c r="H13" s="1">
        <v>17343.162664379211</v>
      </c>
      <c r="I13" s="1">
        <v>16528.87041441492</v>
      </c>
      <c r="J13" s="1">
        <v>20907.478982502642</v>
      </c>
      <c r="K13" s="1">
        <v>17688.449401894661</v>
      </c>
      <c r="L13" s="23">
        <v>14504.937914595403</v>
      </c>
      <c r="M13" s="24">
        <v>18948.221488033167</v>
      </c>
      <c r="N13" s="1">
        <v>16331.232595201958</v>
      </c>
      <c r="O13" s="1">
        <v>22108.334152255113</v>
      </c>
      <c r="P13" s="1">
        <v>16644.749654035317</v>
      </c>
      <c r="Q13" s="1">
        <v>21026.441413527889</v>
      </c>
      <c r="R13" s="1">
        <v>19623.287304923593</v>
      </c>
      <c r="S13" s="23">
        <v>16773.673432523479</v>
      </c>
      <c r="T13" s="24">
        <v>21446.985006038489</v>
      </c>
      <c r="U13" s="1">
        <v>17124.195341089344</v>
      </c>
      <c r="V13" s="1">
        <v>25244.3307544979</v>
      </c>
      <c r="W13" s="1">
        <v>19221.231516028623</v>
      </c>
      <c r="X13" s="1">
        <v>26488.889232876416</v>
      </c>
      <c r="Y13" s="1">
        <v>23433.163371549112</v>
      </c>
      <c r="Z13" s="23">
        <v>18731.578550956074</v>
      </c>
      <c r="AA13" s="24">
        <v>23253.620024451197</v>
      </c>
      <c r="AB13" s="1">
        <v>16571.25219395032</v>
      </c>
      <c r="AC13" s="1">
        <v>28988.128708979664</v>
      </c>
      <c r="AD13" s="1">
        <v>20466.089601372765</v>
      </c>
      <c r="AE13" s="1">
        <v>28604.668986357236</v>
      </c>
      <c r="AF13" s="1">
        <v>20312.179105146708</v>
      </c>
      <c r="AG13" s="23">
        <v>23329.836871642368</v>
      </c>
      <c r="AH13" s="21">
        <v>34266.250912538788</v>
      </c>
      <c r="AI13" s="21">
        <v>35291.497557335024</v>
      </c>
      <c r="AJ13" s="24">
        <v>31772.567099648222</v>
      </c>
      <c r="AK13" s="1">
        <v>25583.465909459279</v>
      </c>
      <c r="AL13" s="1">
        <v>32751.654147363995</v>
      </c>
      <c r="AM13" s="1">
        <v>24647.994337943946</v>
      </c>
      <c r="AN13" s="1">
        <v>34168.406845642312</v>
      </c>
      <c r="AO13" s="1">
        <v>37810.038329969844</v>
      </c>
      <c r="AP13" s="23">
        <v>30065.964615436471</v>
      </c>
    </row>
    <row r="14" spans="1:42" x14ac:dyDescent="0.25">
      <c r="A14" s="34">
        <v>10</v>
      </c>
      <c r="B14" s="24">
        <v>14016.314795676904</v>
      </c>
      <c r="C14" s="1">
        <v>13315.750133194562</v>
      </c>
      <c r="D14" s="1">
        <v>15004.378877761443</v>
      </c>
      <c r="E14" s="23">
        <v>14165.415074743019</v>
      </c>
      <c r="F14" s="24">
        <v>18151.63623178994</v>
      </c>
      <c r="G14" s="1">
        <v>16161.849301815131</v>
      </c>
      <c r="H14" s="1">
        <v>17917.687877090677</v>
      </c>
      <c r="I14" s="1">
        <v>17076.420649311014</v>
      </c>
      <c r="J14" s="1">
        <v>21600.07894492782</v>
      </c>
      <c r="K14" s="1">
        <v>18274.412893780256</v>
      </c>
      <c r="L14" s="23">
        <v>14985.441540261409</v>
      </c>
      <c r="M14" s="24">
        <v>19482.316881315008</v>
      </c>
      <c r="N14" s="1">
        <v>16791.562663711044</v>
      </c>
      <c r="O14" s="1">
        <v>22731.503953775133</v>
      </c>
      <c r="P14" s="1">
        <v>17113.916858892208</v>
      </c>
      <c r="Q14" s="1">
        <v>21619.115797409682</v>
      </c>
      <c r="R14" s="1">
        <v>20176.410845157952</v>
      </c>
      <c r="S14" s="23">
        <v>17246.474624676666</v>
      </c>
      <c r="T14" s="24">
        <v>22417.914509360555</v>
      </c>
      <c r="U14" s="1">
        <v>17899.42721972556</v>
      </c>
      <c r="V14" s="1">
        <v>26387.170436358152</v>
      </c>
      <c r="W14" s="1">
        <v>20091.398617084629</v>
      </c>
      <c r="X14" s="1">
        <v>27688.071498317859</v>
      </c>
      <c r="Y14" s="1">
        <v>24494.009437660367</v>
      </c>
      <c r="Z14" s="23">
        <v>19579.578503107736</v>
      </c>
      <c r="AA14" s="24">
        <v>24343.402576698518</v>
      </c>
      <c r="AB14" s="1">
        <v>17347.865103719556</v>
      </c>
      <c r="AC14" s="1">
        <v>30346.659417580217</v>
      </c>
      <c r="AD14" s="1">
        <v>21425.234342572377</v>
      </c>
      <c r="AE14" s="1">
        <v>29945.22882785133</v>
      </c>
      <c r="AF14" s="1">
        <v>21264.110820021022</v>
      </c>
      <c r="AG14" s="23">
        <v>24423.191331840746</v>
      </c>
      <c r="AH14" s="21">
        <v>35948.229167489757</v>
      </c>
      <c r="AI14" s="21">
        <v>36807.809504906545</v>
      </c>
      <c r="AJ14" s="24">
        <v>32629.022691895763</v>
      </c>
      <c r="AK14" s="1">
        <v>26273.089205509328</v>
      </c>
      <c r="AL14" s="1">
        <v>33634.50183360518</v>
      </c>
      <c r="AM14" s="1">
        <v>25312.401230915828</v>
      </c>
      <c r="AN14" s="1">
        <v>35089.444262271558</v>
      </c>
      <c r="AO14" s="1">
        <v>38829.238908545543</v>
      </c>
      <c r="AP14" s="23">
        <v>30876.417338707055</v>
      </c>
    </row>
    <row r="15" spans="1:42" x14ac:dyDescent="0.25">
      <c r="A15" s="34">
        <v>11</v>
      </c>
      <c r="B15" s="24">
        <v>14500.204584000432</v>
      </c>
      <c r="C15" s="1">
        <v>13775.454100125145</v>
      </c>
      <c r="D15" s="1">
        <v>15522.379923323389</v>
      </c>
      <c r="E15" s="23">
        <v>14654.452300429937</v>
      </c>
      <c r="F15" s="24">
        <v>18726.76134072883</v>
      </c>
      <c r="G15" s="1">
        <v>16673.929051633026</v>
      </c>
      <c r="H15" s="1">
        <v>18485.400454659703</v>
      </c>
      <c r="I15" s="1">
        <v>17617.478114368692</v>
      </c>
      <c r="J15" s="1">
        <v>22284.466159262451</v>
      </c>
      <c r="K15" s="1">
        <v>18853.428117097857</v>
      </c>
      <c r="L15" s="23">
        <v>15460.247424881671</v>
      </c>
      <c r="M15" s="24">
        <v>20007.495643310482</v>
      </c>
      <c r="N15" s="1">
        <v>17244.207600420541</v>
      </c>
      <c r="O15" s="1">
        <v>23344.270041990669</v>
      </c>
      <c r="P15" s="1">
        <v>17575.25139746891</v>
      </c>
      <c r="Q15" s="1">
        <v>22201.895583771216</v>
      </c>
      <c r="R15" s="1">
        <v>20720.300082445468</v>
      </c>
      <c r="S15" s="23">
        <v>17711.382481752993</v>
      </c>
      <c r="T15" s="24">
        <v>23376.683758001724</v>
      </c>
      <c r="U15" s="1">
        <v>18664.949827968077</v>
      </c>
      <c r="V15" s="1">
        <v>27515.696801398484</v>
      </c>
      <c r="W15" s="1">
        <v>20950.667446404554</v>
      </c>
      <c r="X15" s="1">
        <v>28872.234793065043</v>
      </c>
      <c r="Y15" s="1">
        <v>25541.569103165806</v>
      </c>
      <c r="Z15" s="23">
        <v>20416.957812512141</v>
      </c>
      <c r="AA15" s="24">
        <v>25413.570010057181</v>
      </c>
      <c r="AB15" s="1">
        <v>18110.4996702641</v>
      </c>
      <c r="AC15" s="1">
        <v>31680.737778959632</v>
      </c>
      <c r="AD15" s="1">
        <v>22367.115329556746</v>
      </c>
      <c r="AE15" s="1">
        <v>31261.659781785202</v>
      </c>
      <c r="AF15" s="1">
        <v>22198.908608753241</v>
      </c>
      <c r="AG15" s="23">
        <v>25496.86638197699</v>
      </c>
      <c r="AH15" s="21">
        <v>37606.572524251067</v>
      </c>
      <c r="AI15" s="21">
        <v>38313.679276859628</v>
      </c>
      <c r="AJ15" s="24">
        <v>33477.359299496376</v>
      </c>
      <c r="AK15" s="1">
        <v>26956.175045322903</v>
      </c>
      <c r="AL15" s="1">
        <v>34508.980344754222</v>
      </c>
      <c r="AM15" s="1">
        <v>25970.509712840849</v>
      </c>
      <c r="AN15" s="1">
        <v>36001.750474723325</v>
      </c>
      <c r="AO15" s="1">
        <v>39838.777720738362</v>
      </c>
      <c r="AP15" s="23">
        <v>31679.187173014263</v>
      </c>
    </row>
    <row r="16" spans="1:42" x14ac:dyDescent="0.25">
      <c r="A16" s="34">
        <v>12</v>
      </c>
      <c r="B16" s="24">
        <v>14978.191593218071</v>
      </c>
      <c r="C16" s="1">
        <v>14229.550321167362</v>
      </c>
      <c r="D16" s="1">
        <v>16034.062080116952</v>
      </c>
      <c r="E16" s="23">
        <v>15137.523955469476</v>
      </c>
      <c r="F16" s="24">
        <v>19293.134801448941</v>
      </c>
      <c r="G16" s="1">
        <v>17178.216511111452</v>
      </c>
      <c r="H16" s="1">
        <v>19044.474180105881</v>
      </c>
      <c r="I16" s="1">
        <v>18150.302336734065</v>
      </c>
      <c r="J16" s="1">
        <v>22958.439089727024</v>
      </c>
      <c r="K16" s="1">
        <v>19423.632496532904</v>
      </c>
      <c r="L16" s="23">
        <v>15927.828213588335</v>
      </c>
      <c r="M16" s="24">
        <v>20522.243529142379</v>
      </c>
      <c r="N16" s="1">
        <v>17687.862296810825</v>
      </c>
      <c r="O16" s="1">
        <v>23944.865631995024</v>
      </c>
      <c r="P16" s="1">
        <v>18027.423106567145</v>
      </c>
      <c r="Q16" s="1">
        <v>22773.100447035944</v>
      </c>
      <c r="R16" s="1">
        <v>21253.386824104087</v>
      </c>
      <c r="S16" s="23">
        <v>18167.056537625685</v>
      </c>
      <c r="T16" s="24">
        <v>24318.082490632016</v>
      </c>
      <c r="U16" s="1">
        <v>19416.603069058896</v>
      </c>
      <c r="V16" s="1">
        <v>28623.777073366458</v>
      </c>
      <c r="W16" s="1">
        <v>21794.368460028989</v>
      </c>
      <c r="X16" s="1">
        <v>30034.94399184487</v>
      </c>
      <c r="Y16" s="1">
        <v>26570.149590972542</v>
      </c>
      <c r="Z16" s="23">
        <v>21239.165889921151</v>
      </c>
      <c r="AA16" s="24">
        <v>26457.192694190242</v>
      </c>
      <c r="AB16" s="1">
        <v>18854.217623680022</v>
      </c>
      <c r="AC16" s="1">
        <v>32981.725266475521</v>
      </c>
      <c r="AD16" s="1">
        <v>23285.633622236917</v>
      </c>
      <c r="AE16" s="1">
        <v>32545.437593364215</v>
      </c>
      <c r="AF16" s="1">
        <v>23110.519396923632</v>
      </c>
      <c r="AG16" s="23">
        <v>26543.909678924669</v>
      </c>
      <c r="AH16" s="21">
        <v>39230.635758787052</v>
      </c>
      <c r="AI16" s="21">
        <v>39802.628037832706</v>
      </c>
      <c r="AJ16" s="24">
        <v>34315.765235891275</v>
      </c>
      <c r="AK16" s="1">
        <v>27631.264647770691</v>
      </c>
      <c r="AL16" s="1">
        <v>35373.222166253327</v>
      </c>
      <c r="AM16" s="1">
        <v>26620.914343613942</v>
      </c>
      <c r="AN16" s="1">
        <v>36903.377184541801</v>
      </c>
      <c r="AO16" s="1">
        <v>40836.498820570938</v>
      </c>
      <c r="AP16" s="23">
        <v>32472.559743066999</v>
      </c>
    </row>
    <row r="17" spans="1:42" x14ac:dyDescent="0.25">
      <c r="A17" s="34">
        <v>13</v>
      </c>
      <c r="B17" s="24">
        <v>15448.616712080786</v>
      </c>
      <c r="C17" s="1">
        <v>14676.462610914616</v>
      </c>
      <c r="D17" s="1">
        <v>16537.649279743</v>
      </c>
      <c r="E17" s="23">
        <v>15612.953279611867</v>
      </c>
      <c r="F17" s="24">
        <v>19848.886503824149</v>
      </c>
      <c r="G17" s="1">
        <v>17673.046572066767</v>
      </c>
      <c r="H17" s="1">
        <v>19593.063046319559</v>
      </c>
      <c r="I17" s="1">
        <v>18673.13398260569</v>
      </c>
      <c r="J17" s="1">
        <v>23619.772343203022</v>
      </c>
      <c r="K17" s="1">
        <v>19983.143272637983</v>
      </c>
      <c r="L17" s="23">
        <v>16386.640000057414</v>
      </c>
      <c r="M17" s="24">
        <v>21025.044352108049</v>
      </c>
      <c r="N17" s="1">
        <v>18121.219970727459</v>
      </c>
      <c r="O17" s="1">
        <v>24531.521673205763</v>
      </c>
      <c r="P17" s="1">
        <v>18469.100117224421</v>
      </c>
      <c r="Q17" s="1">
        <v>23331.04790682461</v>
      </c>
      <c r="R17" s="1">
        <v>21774.100866445133</v>
      </c>
      <c r="S17" s="23">
        <v>18612.154607191555</v>
      </c>
      <c r="T17" s="24">
        <v>25236.811594526036</v>
      </c>
      <c r="U17" s="1">
        <v>20150.155903464089</v>
      </c>
      <c r="V17" s="1">
        <v>29705.173892824023</v>
      </c>
      <c r="W17" s="1">
        <v>22617.752483540382</v>
      </c>
      <c r="X17" s="1">
        <v>31169.654230193832</v>
      </c>
      <c r="Y17" s="1">
        <v>27573.96104417606</v>
      </c>
      <c r="Z17" s="23">
        <v>22041.574544181643</v>
      </c>
      <c r="AA17" s="24">
        <v>27467.272107738132</v>
      </c>
      <c r="AB17" s="1">
        <v>19574.031600179991</v>
      </c>
      <c r="AC17" s="1">
        <v>34240.897473444958</v>
      </c>
      <c r="AD17" s="1">
        <v>24174.629647820726</v>
      </c>
      <c r="AE17" s="1">
        <v>33787.95326378844</v>
      </c>
      <c r="AF17" s="1">
        <v>23992.829933383451</v>
      </c>
      <c r="AG17" s="23">
        <v>27557.299762735187</v>
      </c>
      <c r="AH17" s="21">
        <v>40809.594534739219</v>
      </c>
      <c r="AI17" s="21">
        <v>41268.020583604106</v>
      </c>
      <c r="AJ17" s="24">
        <v>35142.410682924623</v>
      </c>
      <c r="AK17" s="1">
        <v>28296.884632050198</v>
      </c>
      <c r="AL17" s="1">
        <v>36225.341093213719</v>
      </c>
      <c r="AM17" s="1">
        <v>27262.195617300844</v>
      </c>
      <c r="AN17" s="1">
        <v>37792.356594444311</v>
      </c>
      <c r="AO17" s="1">
        <v>41820.224685075358</v>
      </c>
      <c r="AP17" s="23">
        <v>33254.803515881045</v>
      </c>
    </row>
    <row r="18" spans="1:42" x14ac:dyDescent="0.25">
      <c r="A18" s="34">
        <v>14</v>
      </c>
      <c r="B18" s="24">
        <v>15909.802183704922</v>
      </c>
      <c r="C18" s="1">
        <v>15114.597070273408</v>
      </c>
      <c r="D18" s="1">
        <v>17031.345493765104</v>
      </c>
      <c r="E18" s="23">
        <v>16079.044668627474</v>
      </c>
      <c r="F18" s="24">
        <v>20392.136280494589</v>
      </c>
      <c r="G18" s="1">
        <v>18156.745171558072</v>
      </c>
      <c r="H18" s="1">
        <v>20129.311118580554</v>
      </c>
      <c r="I18" s="1">
        <v>19184.204256690504</v>
      </c>
      <c r="J18" s="1">
        <v>24266.228558667783</v>
      </c>
      <c r="K18" s="1">
        <v>20530.067560705349</v>
      </c>
      <c r="L18" s="23">
        <v>16835.130575017123</v>
      </c>
      <c r="M18" s="24">
        <v>21514.387282023097</v>
      </c>
      <c r="N18" s="1">
        <v>18542.978456731405</v>
      </c>
      <c r="O18" s="1">
        <v>25102.475364898568</v>
      </c>
      <c r="P18" s="1">
        <v>18898.955265822515</v>
      </c>
      <c r="Q18" s="1">
        <v>23874.061426773227</v>
      </c>
      <c r="R18" s="1">
        <v>22280.877553134207</v>
      </c>
      <c r="S18" s="23">
        <v>19045.339247137479</v>
      </c>
      <c r="T18" s="24">
        <v>26127.531273770372</v>
      </c>
      <c r="U18" s="1">
        <v>20861.344808442478</v>
      </c>
      <c r="V18" s="1">
        <v>30753.602013888747</v>
      </c>
      <c r="W18" s="1">
        <v>23416.033881406689</v>
      </c>
      <c r="X18" s="1">
        <v>32269.770396377724</v>
      </c>
      <c r="Y18" s="1">
        <v>28547.169155064825</v>
      </c>
      <c r="Z18" s="23">
        <v>22819.5200518579</v>
      </c>
      <c r="AA18" s="24">
        <v>28436.817188765814</v>
      </c>
      <c r="AB18" s="1">
        <v>20264.959551794396</v>
      </c>
      <c r="AC18" s="1">
        <v>35449.539292156878</v>
      </c>
      <c r="AD18" s="1">
        <v>25027.950398741141</v>
      </c>
      <c r="AE18" s="1">
        <v>34980.606970221503</v>
      </c>
      <c r="AF18" s="1">
        <v>24839.733482836844</v>
      </c>
      <c r="AG18" s="23">
        <v>28530.022657333739</v>
      </c>
      <c r="AH18" s="21">
        <v>42332.562121114563</v>
      </c>
      <c r="AI18" s="21">
        <v>42703.112511139298</v>
      </c>
      <c r="AJ18" s="24">
        <v>35955.45413646903</v>
      </c>
      <c r="AK18" s="1">
        <v>28951.55220774296</v>
      </c>
      <c r="AL18" s="1">
        <v>37063.438874666179</v>
      </c>
      <c r="AM18" s="1">
        <v>27892.924962418405</v>
      </c>
      <c r="AN18" s="1">
        <v>38666.708339985169</v>
      </c>
      <c r="AO18" s="1">
        <v>42787.763884726155</v>
      </c>
      <c r="AP18" s="23">
        <v>34024.175900190181</v>
      </c>
    </row>
    <row r="19" spans="1:42" x14ac:dyDescent="0.25">
      <c r="A19" s="34">
        <v>15</v>
      </c>
      <c r="B19" s="24">
        <v>16360.061288765457</v>
      </c>
      <c r="C19" s="1">
        <v>15542.351285670387</v>
      </c>
      <c r="D19" s="1">
        <v>17513.345099508391</v>
      </c>
      <c r="E19" s="23">
        <v>16534.093460506207</v>
      </c>
      <c r="F19" s="24">
        <v>20921.004264171086</v>
      </c>
      <c r="G19" s="1">
        <v>18627.638513821326</v>
      </c>
      <c r="H19" s="1">
        <v>20651.362758371888</v>
      </c>
      <c r="I19" s="1">
        <v>19681.744645991388</v>
      </c>
      <c r="J19" s="1">
        <v>24895.57073217666</v>
      </c>
      <c r="K19" s="1">
        <v>21062.512778127617</v>
      </c>
      <c r="L19" s="23">
        <v>17271.747976924948</v>
      </c>
      <c r="M19" s="24">
        <v>21988.774294327537</v>
      </c>
      <c r="N19" s="1">
        <v>18951.846626389415</v>
      </c>
      <c r="O19" s="1">
        <v>25655.978847647079</v>
      </c>
      <c r="P19" s="1">
        <v>19315.672637630734</v>
      </c>
      <c r="Q19" s="1">
        <v>24400.478680648866</v>
      </c>
      <c r="R19" s="1">
        <v>22772.165489685587</v>
      </c>
      <c r="S19" s="23">
        <v>19465.284350167363</v>
      </c>
      <c r="T19" s="24">
        <v>26984.91159136518</v>
      </c>
      <c r="U19" s="1">
        <v>21545.914133033555</v>
      </c>
      <c r="V19" s="1">
        <v>31762.78779518462</v>
      </c>
      <c r="W19" s="1">
        <v>24184.435853858107</v>
      </c>
      <c r="X19" s="1">
        <v>33328.709555276881</v>
      </c>
      <c r="Y19" s="1">
        <v>29483.950387862489</v>
      </c>
      <c r="Z19" s="23">
        <v>23568.347300189031</v>
      </c>
      <c r="AA19" s="24">
        <v>29358.923601335653</v>
      </c>
      <c r="AB19" s="1">
        <v>20922.081234194218</v>
      </c>
      <c r="AC19" s="1">
        <v>36599.043728147633</v>
      </c>
      <c r="AD19" s="1">
        <v>25839.519197139456</v>
      </c>
      <c r="AE19" s="1">
        <v>36114.905572934658</v>
      </c>
      <c r="AF19" s="1">
        <v>25645.199065676352</v>
      </c>
      <c r="AG19" s="23">
        <v>29455.151396898989</v>
      </c>
      <c r="AH19" s="21">
        <v>43788.711868726634</v>
      </c>
      <c r="AI19" s="21">
        <v>44101.100266400259</v>
      </c>
      <c r="AJ19" s="24">
        <v>36753.049065394174</v>
      </c>
      <c r="AK19" s="1">
        <v>29593.780536656934</v>
      </c>
      <c r="AL19" s="1">
        <v>37885.612077729049</v>
      </c>
      <c r="AM19" s="1">
        <v>28511.669907718642</v>
      </c>
      <c r="AN19" s="1">
        <v>39524.446650649945</v>
      </c>
      <c r="AO19" s="1">
        <v>43736.919007756267</v>
      </c>
      <c r="AP19" s="23">
        <v>34778.929547741071</v>
      </c>
    </row>
    <row r="20" spans="1:42" x14ac:dyDescent="0.25">
      <c r="A20" s="34">
        <v>16</v>
      </c>
      <c r="B20" s="24">
        <v>16797.708393617966</v>
      </c>
      <c r="C20" s="1">
        <v>15958.123874948235</v>
      </c>
      <c r="D20" s="1">
        <v>17981.843636512411</v>
      </c>
      <c r="E20" s="23">
        <v>16976.396090467646</v>
      </c>
      <c r="F20" s="24">
        <v>21433.62153355273</v>
      </c>
      <c r="G20" s="1">
        <v>19084.06254917878</v>
      </c>
      <c r="H20" s="1">
        <v>21157.373132086894</v>
      </c>
      <c r="I20" s="1">
        <v>20163.996935111827</v>
      </c>
      <c r="J20" s="1">
        <v>25505.574885289032</v>
      </c>
      <c r="K20" s="1">
        <v>21578.59736232373</v>
      </c>
      <c r="L20" s="23">
        <v>17694.949280915025</v>
      </c>
      <c r="M20" s="24">
        <v>22446.727719545721</v>
      </c>
      <c r="N20" s="1">
        <v>19346.550895058164</v>
      </c>
      <c r="O20" s="1">
        <v>26190.308011853209</v>
      </c>
      <c r="P20" s="1">
        <v>19717.954198503277</v>
      </c>
      <c r="Q20" s="1">
        <v>24908.659929826048</v>
      </c>
      <c r="R20" s="1">
        <v>23246.434361885847</v>
      </c>
      <c r="S20" s="23">
        <v>19870.681828066106</v>
      </c>
      <c r="T20" s="24">
        <v>27803.684736002142</v>
      </c>
      <c r="U20" s="1">
        <v>22199.657830101172</v>
      </c>
      <c r="V20" s="1">
        <v>32726.53072083577</v>
      </c>
      <c r="W20" s="1">
        <v>24918.237279454421</v>
      </c>
      <c r="X20" s="1">
        <v>34339.965502396532</v>
      </c>
      <c r="Y20" s="1">
        <v>30378.549085866565</v>
      </c>
      <c r="Z20" s="23">
        <v>24283.455436361197</v>
      </c>
      <c r="AA20" s="24">
        <v>30226.854687352614</v>
      </c>
      <c r="AB20" s="1">
        <v>21540.595895491377</v>
      </c>
      <c r="AC20" s="1">
        <v>37681.012815349051</v>
      </c>
      <c r="AD20" s="1">
        <v>26603.406942598525</v>
      </c>
      <c r="AE20" s="1">
        <v>37182.562195532744</v>
      </c>
      <c r="AF20" s="1">
        <v>26403.342169914034</v>
      </c>
      <c r="AG20" s="23">
        <v>30325.927243038714</v>
      </c>
      <c r="AH20" s="21">
        <v>45167.403569695816</v>
      </c>
      <c r="AI20" s="21">
        <v>45455.173574358094</v>
      </c>
      <c r="AJ20" s="24">
        <v>37533.350751380596</v>
      </c>
      <c r="AK20" s="1">
        <v>30222.084240286476</v>
      </c>
      <c r="AL20" s="1">
        <v>38689.959138194157</v>
      </c>
      <c r="AM20" s="1">
        <v>29116.999388265849</v>
      </c>
      <c r="AN20" s="1">
        <v>40363.587705431753</v>
      </c>
      <c r="AO20" s="1">
        <v>44665.494799682558</v>
      </c>
      <c r="AP20" s="23">
        <v>35517.318825719587</v>
      </c>
    </row>
    <row r="21" spans="1:42" x14ac:dyDescent="0.25">
      <c r="A21" s="34">
        <v>17</v>
      </c>
      <c r="B21" s="24">
        <v>17221.069282104163</v>
      </c>
      <c r="C21" s="1">
        <v>16360.324302765981</v>
      </c>
      <c r="D21" s="1">
        <v>18435.048866665478</v>
      </c>
      <c r="E21" s="23">
        <v>17404.260532672433</v>
      </c>
      <c r="F21" s="24">
        <v>21928.140965430259</v>
      </c>
      <c r="G21" s="1">
        <v>19524.372636532029</v>
      </c>
      <c r="H21" s="1">
        <v>21645.518923264641</v>
      </c>
      <c r="I21" s="1">
        <v>20629.223415532881</v>
      </c>
      <c r="J21" s="1">
        <v>26094.042978851201</v>
      </c>
      <c r="K21" s="1">
        <v>22076.461696245344</v>
      </c>
      <c r="L21" s="23">
        <v>18103.209557966271</v>
      </c>
      <c r="M21" s="24">
        <v>22886.797840640265</v>
      </c>
      <c r="N21" s="1">
        <v>19725.841769947539</v>
      </c>
      <c r="O21" s="1">
        <v>26703.771362158994</v>
      </c>
      <c r="P21" s="1">
        <v>20104.526468648302</v>
      </c>
      <c r="Q21" s="1">
        <v>25396.996453909978</v>
      </c>
      <c r="R21" s="1">
        <v>23702.182803817701</v>
      </c>
      <c r="S21" s="23">
        <v>20260.248337161054</v>
      </c>
      <c r="T21" s="24">
        <v>28578.698311231998</v>
      </c>
      <c r="U21" s="1">
        <v>22818.462004697063</v>
      </c>
      <c r="V21" s="1">
        <v>33638.766124871341</v>
      </c>
      <c r="W21" s="1">
        <v>25612.820473939049</v>
      </c>
      <c r="X21" s="1">
        <v>35297.174580617037</v>
      </c>
      <c r="Y21" s="1">
        <v>31225.335695658861</v>
      </c>
      <c r="Z21" s="23">
        <v>24960.34440972449</v>
      </c>
      <c r="AA21" s="24">
        <v>31034.12279443692</v>
      </c>
      <c r="AB21" s="1">
        <v>22115.88023300788</v>
      </c>
      <c r="AC21" s="1">
        <v>38687.358999995049</v>
      </c>
      <c r="AD21" s="1">
        <v>27313.903690827206</v>
      </c>
      <c r="AE21" s="1">
        <v>38175.59626773779</v>
      </c>
      <c r="AF21" s="1">
        <v>27108.495791574973</v>
      </c>
      <c r="AG21" s="23">
        <v>31135.84127922546</v>
      </c>
      <c r="AH21" s="21">
        <v>46458.31167384093</v>
      </c>
      <c r="AI21" s="21">
        <v>46758.569704561443</v>
      </c>
      <c r="AJ21" s="24">
        <v>38294.523275125262</v>
      </c>
      <c r="AK21" s="1">
        <v>30834.985025147966</v>
      </c>
      <c r="AL21" s="1">
        <v>39474.587562015709</v>
      </c>
      <c r="AM21" s="1">
        <v>29707.489165079154</v>
      </c>
      <c r="AN21" s="1">
        <v>41182.1571458381</v>
      </c>
      <c r="AO21" s="1">
        <v>45571.306477040671</v>
      </c>
      <c r="AP21" s="23">
        <v>36237.606427705738</v>
      </c>
    </row>
    <row r="22" spans="1:42" x14ac:dyDescent="0.25">
      <c r="A22" s="34">
        <v>18</v>
      </c>
      <c r="B22" s="24">
        <v>17628.491684403023</v>
      </c>
      <c r="C22" s="1">
        <v>16747.38288319618</v>
      </c>
      <c r="D22" s="1">
        <v>18871.192045275118</v>
      </c>
      <c r="E22" s="23">
        <v>17816.01694107533</v>
      </c>
      <c r="F22" s="24">
        <v>22402.748206311859</v>
      </c>
      <c r="G22" s="1">
        <v>19946.953312275458</v>
      </c>
      <c r="H22" s="1">
        <v>22114.009162807368</v>
      </c>
      <c r="I22" s="1">
        <v>21075.717207332713</v>
      </c>
      <c r="J22" s="1">
        <v>26658.815969008578</v>
      </c>
      <c r="K22" s="1">
        <v>22554.279154214142</v>
      </c>
      <c r="L22" s="23">
        <v>18495.030932744594</v>
      </c>
      <c r="M22" s="24">
        <v>23307.570484203479</v>
      </c>
      <c r="N22" s="1">
        <v>20088.500392872582</v>
      </c>
      <c r="O22" s="1">
        <v>27194.718874668193</v>
      </c>
      <c r="P22" s="1">
        <v>20474.147190983615</v>
      </c>
      <c r="Q22" s="1">
        <v>25863.918974521464</v>
      </c>
      <c r="R22" s="1">
        <v>24137.946259501809</v>
      </c>
      <c r="S22" s="23">
        <v>20632.731998328218</v>
      </c>
      <c r="T22" s="24">
        <v>29304.96890345577</v>
      </c>
      <c r="U22" s="1">
        <v>23398.34768504919</v>
      </c>
      <c r="V22" s="1">
        <v>34493.628243821855</v>
      </c>
      <c r="W22" s="1">
        <v>26263.719198980627</v>
      </c>
      <c r="X22" s="1">
        <v>36194.181841315658</v>
      </c>
      <c r="Y22" s="1">
        <v>32018.865295961172</v>
      </c>
      <c r="Z22" s="23">
        <v>25594.66175753159</v>
      </c>
      <c r="AA22" s="24">
        <v>31774.56961890895</v>
      </c>
      <c r="AB22" s="1">
        <v>22643.545648183393</v>
      </c>
      <c r="AC22" s="1">
        <v>39610.405296760073</v>
      </c>
      <c r="AD22" s="1">
        <v>27965.589365520525</v>
      </c>
      <c r="AE22" s="1">
        <v>39086.432356645702</v>
      </c>
      <c r="AF22" s="1">
        <v>27755.280614785228</v>
      </c>
      <c r="AG22" s="23">
        <v>31878.715017116334</v>
      </c>
      <c r="AH22" s="21">
        <v>47651.55322609315</v>
      </c>
      <c r="AI22" s="21">
        <v>48004.628981498361</v>
      </c>
      <c r="AJ22" s="24">
        <v>39034.746612736497</v>
      </c>
      <c r="AK22" s="1">
        <v>31431.017396840492</v>
      </c>
      <c r="AL22" s="1">
        <v>40237.621240384091</v>
      </c>
      <c r="AM22" s="1">
        <v>30281.727330255861</v>
      </c>
      <c r="AN22" s="1">
        <v>41978.197707396008</v>
      </c>
      <c r="AO22" s="1">
        <v>46452.188172247763</v>
      </c>
      <c r="AP22" s="23">
        <v>36938.070088899367</v>
      </c>
    </row>
    <row r="23" spans="1:42" x14ac:dyDescent="0.25">
      <c r="A23" s="34">
        <v>19</v>
      </c>
      <c r="B23" s="24">
        <v>18018.355911802406</v>
      </c>
      <c r="C23" s="1">
        <v>17117.76088294846</v>
      </c>
      <c r="D23" s="1">
        <v>19288.539305525745</v>
      </c>
      <c r="E23" s="23">
        <v>18210.028397325557</v>
      </c>
      <c r="F23" s="24">
        <v>22855.67267354362</v>
      </c>
      <c r="G23" s="1">
        <v>20350.228085471088</v>
      </c>
      <c r="H23" s="1">
        <v>22561.096088312373</v>
      </c>
      <c r="I23" s="1">
        <v>21501.812608653563</v>
      </c>
      <c r="J23" s="1">
        <v>27197.786898315851</v>
      </c>
      <c r="K23" s="1">
        <v>23010.267177453217</v>
      </c>
      <c r="L23" s="23">
        <v>18868.951665795023</v>
      </c>
      <c r="M23" s="24">
        <v>23707.674550327556</v>
      </c>
      <c r="N23" s="1">
        <v>20433.345030153454</v>
      </c>
      <c r="O23" s="1">
        <v>27661.550782619746</v>
      </c>
      <c r="P23" s="1">
        <v>20825.611945625777</v>
      </c>
      <c r="Q23" s="1">
        <v>26307.906011034913</v>
      </c>
      <c r="R23" s="1">
        <v>24552.304781032683</v>
      </c>
      <c r="S23" s="23">
        <v>20986.919062714638</v>
      </c>
      <c r="T23" s="24">
        <v>29977.735156989322</v>
      </c>
      <c r="U23" s="1">
        <v>23935.513199976242</v>
      </c>
      <c r="V23" s="1">
        <v>35285.512689112591</v>
      </c>
      <c r="W23" s="1">
        <v>26866.66622914355</v>
      </c>
      <c r="X23" s="1">
        <v>37025.106596681042</v>
      </c>
      <c r="Y23" s="1">
        <v>32753.935587914941</v>
      </c>
      <c r="Z23" s="23">
        <v>26182.248960159279</v>
      </c>
      <c r="AA23" s="24">
        <v>32442.444180239796</v>
      </c>
      <c r="AB23" s="1">
        <v>23119.493813591613</v>
      </c>
      <c r="AC23" s="1">
        <v>40442.982492265721</v>
      </c>
      <c r="AD23" s="1">
        <v>28553.402385613819</v>
      </c>
      <c r="AE23" s="1">
        <v>39907.996084408915</v>
      </c>
      <c r="AF23" s="1">
        <v>28338.67312293057</v>
      </c>
      <c r="AG23" s="23">
        <v>32548.778626575178</v>
      </c>
      <c r="AH23" s="21">
        <v>48737.813324397408</v>
      </c>
      <c r="AI23" s="21">
        <v>49186.850912867332</v>
      </c>
      <c r="AJ23" s="24">
        <v>39752.223804609261</v>
      </c>
      <c r="AK23" s="1">
        <v>32008.734432468209</v>
      </c>
      <c r="AL23" s="1">
        <v>40977.207839513467</v>
      </c>
      <c r="AM23" s="1">
        <v>30838.319868322444</v>
      </c>
      <c r="AN23" s="1">
        <v>42749.776929102925</v>
      </c>
      <c r="AO23" s="1">
        <v>47306.001464718196</v>
      </c>
      <c r="AP23" s="23">
        <v>37617.009369933039</v>
      </c>
    </row>
    <row r="24" spans="1:42" x14ac:dyDescent="0.25">
      <c r="A24" s="34">
        <v>20</v>
      </c>
      <c r="B24" s="24">
        <v>18389.085502768979</v>
      </c>
      <c r="C24" s="1">
        <v>17469.960635326664</v>
      </c>
      <c r="D24" s="1">
        <v>19685.403055031125</v>
      </c>
      <c r="E24" s="23">
        <v>18584.701670085597</v>
      </c>
      <c r="F24" s="24">
        <v>23285.198493465417</v>
      </c>
      <c r="G24" s="1">
        <v>20732.669176961059</v>
      </c>
      <c r="H24" s="1">
        <v>22985.085941250898</v>
      </c>
      <c r="I24" s="1">
        <v>21905.895385933942</v>
      </c>
      <c r="J24" s="1">
        <v>27708.913911920659</v>
      </c>
      <c r="K24" s="1">
        <v>23442.698286228053</v>
      </c>
      <c r="L24" s="23">
        <v>19223.55518375216</v>
      </c>
      <c r="M24" s="24">
        <v>24085.789425396866</v>
      </c>
      <c r="N24" s="1">
        <v>20759.237461607376</v>
      </c>
      <c r="O24" s="1">
        <v>28102.726225457478</v>
      </c>
      <c r="P24" s="1">
        <v>21157.76066153403</v>
      </c>
      <c r="Q24" s="1">
        <v>26727.49210639744</v>
      </c>
      <c r="R24" s="1">
        <v>24943.890705465557</v>
      </c>
      <c r="S24" s="23">
        <v>21321.640473818974</v>
      </c>
      <c r="T24" s="24">
        <v>30592.509570385992</v>
      </c>
      <c r="U24" s="1">
        <v>24426.375535299554</v>
      </c>
      <c r="V24" s="1">
        <v>36009.137414304423</v>
      </c>
      <c r="W24" s="1">
        <v>27417.639772823513</v>
      </c>
      <c r="X24" s="1">
        <v>37784.406392670367</v>
      </c>
      <c r="Y24" s="1">
        <v>33425.643488196321</v>
      </c>
      <c r="Z24" s="23">
        <v>26719.186679489776</v>
      </c>
      <c r="AA24" s="24">
        <v>33032.477050991103</v>
      </c>
      <c r="AB24" s="1">
        <v>23539.969571501966</v>
      </c>
      <c r="AC24" s="1">
        <v>41178.521680653721</v>
      </c>
      <c r="AD24" s="1">
        <v>29072.704996899887</v>
      </c>
      <c r="AE24" s="1">
        <v>40633.805439733558</v>
      </c>
      <c r="AF24" s="1">
        <v>28854.070438962324</v>
      </c>
      <c r="AG24" s="23">
        <v>33140.745408911032</v>
      </c>
      <c r="AH24" s="21">
        <v>49708.465881090568</v>
      </c>
      <c r="AI24" s="21">
        <v>50298.950281655663</v>
      </c>
      <c r="AJ24" s="24">
        <v>40445.188157809331</v>
      </c>
      <c r="AK24" s="1">
        <v>32566.713580044252</v>
      </c>
      <c r="AL24" s="1">
        <v>41691.526224970949</v>
      </c>
      <c r="AM24" s="1">
        <v>31375.896243580493</v>
      </c>
      <c r="AN24" s="1">
        <v>43494.994898913414</v>
      </c>
      <c r="AO24" s="1">
        <v>48130.643951855702</v>
      </c>
      <c r="AP24" s="23">
        <v>38272.752472393986</v>
      </c>
    </row>
    <row r="25" spans="1:42" x14ac:dyDescent="0.25">
      <c r="A25" s="34">
        <v>21</v>
      </c>
      <c r="B25" s="24">
        <v>18739.157783266168</v>
      </c>
      <c r="C25" s="1">
        <v>17802.535572720044</v>
      </c>
      <c r="D25" s="1">
        <v>20060.153280589831</v>
      </c>
      <c r="E25" s="23">
        <v>18938.497887685819</v>
      </c>
      <c r="F25" s="24">
        <v>23689.675282699249</v>
      </c>
      <c r="G25" s="1">
        <v>21092.80711880844</v>
      </c>
      <c r="H25" s="1">
        <v>23384.349609301218</v>
      </c>
      <c r="I25" s="1">
        <v>22286.41291656531</v>
      </c>
      <c r="J25" s="1">
        <v>28190.233087078024</v>
      </c>
      <c r="K25" s="1">
        <v>23849.910934058898</v>
      </c>
      <c r="L25" s="23">
        <v>19557.478980045566</v>
      </c>
      <c r="M25" s="24">
        <v>24440.652221975561</v>
      </c>
      <c r="N25" s="1">
        <v>21065.089220516285</v>
      </c>
      <c r="O25" s="1">
        <v>28516.771696158794</v>
      </c>
      <c r="P25" s="1">
        <v>21469.483976269061</v>
      </c>
      <c r="Q25" s="1">
        <v>27121.275861079372</v>
      </c>
      <c r="R25" s="1">
        <v>25311.396152638539</v>
      </c>
      <c r="S25" s="23">
        <v>21635.778276510493</v>
      </c>
      <c r="T25" s="24">
        <v>31145.128228974703</v>
      </c>
      <c r="U25" s="1">
        <v>24867.610042440745</v>
      </c>
      <c r="V25" s="1">
        <v>36659.601253142027</v>
      </c>
      <c r="W25" s="1">
        <v>27912.908043576728</v>
      </c>
      <c r="X25" s="1">
        <v>38466.938433013362</v>
      </c>
      <c r="Y25" s="1">
        <v>34029.439467222255</v>
      </c>
      <c r="Z25" s="23">
        <v>27201.838194803655</v>
      </c>
      <c r="AA25" s="24">
        <v>33539.94950500322</v>
      </c>
      <c r="AB25" s="1">
        <v>23901.610211027128</v>
      </c>
      <c r="AC25" s="1">
        <v>41811.140464210723</v>
      </c>
      <c r="AD25" s="1">
        <v>29519.344131069949</v>
      </c>
      <c r="AE25" s="1">
        <v>41258.055838228393</v>
      </c>
      <c r="AF25" s="1">
        <v>29297.350726761972</v>
      </c>
      <c r="AG25" s="23">
        <v>33649.881171708643</v>
      </c>
      <c r="AH25" s="21">
        <v>50555.687504324917</v>
      </c>
      <c r="AI25" s="21">
        <v>51334.912530353642</v>
      </c>
      <c r="AJ25" s="24">
        <v>41111.910442004424</v>
      </c>
      <c r="AK25" s="1">
        <v>33103.562452698636</v>
      </c>
      <c r="AL25" s="1">
        <v>42378.793879353841</v>
      </c>
      <c r="AM25" s="1">
        <v>31893.114982446696</v>
      </c>
      <c r="AN25" s="1">
        <v>44211.991992286014</v>
      </c>
      <c r="AO25" s="1">
        <v>48924.057812366227</v>
      </c>
      <c r="AP25" s="23">
        <v>38903.663048239607</v>
      </c>
    </row>
    <row r="26" spans="1:42" x14ac:dyDescent="0.25">
      <c r="A26" s="34">
        <v>22</v>
      </c>
      <c r="B26" s="24">
        <v>19067.114242962987</v>
      </c>
      <c r="C26" s="1">
        <v>18114.100084187558</v>
      </c>
      <c r="D26" s="1">
        <v>20411.228655853098</v>
      </c>
      <c r="E26" s="23">
        <v>19269.943024711531</v>
      </c>
      <c r="F26" s="24">
        <v>24067.528678250379</v>
      </c>
      <c r="G26" s="1">
        <v>21429.240130086033</v>
      </c>
      <c r="H26" s="1">
        <v>23757.333020732029</v>
      </c>
      <c r="I26" s="1">
        <v>22641.884095240719</v>
      </c>
      <c r="J26" s="1">
        <v>28639.870963757126</v>
      </c>
      <c r="K26" s="1">
        <v>24230.320109046945</v>
      </c>
      <c r="L26" s="23">
        <v>19869.423308232577</v>
      </c>
      <c r="M26" s="24">
        <v>24771.064790434793</v>
      </c>
      <c r="N26" s="1">
        <v>21349.867636859668</v>
      </c>
      <c r="O26" s="1">
        <v>28902.289222234529</v>
      </c>
      <c r="P26" s="1">
        <v>21759.729395240127</v>
      </c>
      <c r="Q26" s="1">
        <v>27487.927713728917</v>
      </c>
      <c r="R26" s="1">
        <v>25653.580286602148</v>
      </c>
      <c r="S26" s="23">
        <v>21928.271823983363</v>
      </c>
      <c r="T26" s="24">
        <v>31631.797704563145</v>
      </c>
      <c r="U26" s="1">
        <v>25256.187885162017</v>
      </c>
      <c r="V26" s="1">
        <v>37232.439123192926</v>
      </c>
      <c r="W26" s="1">
        <v>28349.071292603847</v>
      </c>
      <c r="X26" s="1">
        <v>39068.017504419178</v>
      </c>
      <c r="Y26" s="1">
        <v>34561.178792176281</v>
      </c>
      <c r="Z26" s="23">
        <v>27626.890364503532</v>
      </c>
      <c r="AA26" s="24">
        <v>33960.756316198764</v>
      </c>
      <c r="AB26" s="1">
        <v>24201.490220501822</v>
      </c>
      <c r="AC26" s="1">
        <v>42335.721238805178</v>
      </c>
      <c r="AD26" s="1">
        <v>29889.706676503309</v>
      </c>
      <c r="AE26" s="1">
        <v>41775.697372268944</v>
      </c>
      <c r="AF26" s="1">
        <v>29664.92804627962</v>
      </c>
      <c r="AG26" s="23">
        <v>34072.067233463546</v>
      </c>
      <c r="AH26" s="21">
        <v>51272.562400217976</v>
      </c>
      <c r="AI26" s="21">
        <v>52289.047758304623</v>
      </c>
      <c r="AJ26" s="24">
        <v>41750.706038269811</v>
      </c>
      <c r="AK26" s="1">
        <v>33617.92458494036</v>
      </c>
      <c r="AL26" s="1">
        <v>43037.274271389106</v>
      </c>
      <c r="AM26" s="1">
        <v>32388.669219234409</v>
      </c>
      <c r="AN26" s="1">
        <v>44898.956560051207</v>
      </c>
      <c r="AO26" s="1">
        <v>49684.238313490336</v>
      </c>
      <c r="AP26" s="23">
        <v>39508.146964618667</v>
      </c>
    </row>
    <row r="27" spans="1:42" x14ac:dyDescent="0.25">
      <c r="A27" s="34">
        <v>23</v>
      </c>
      <c r="B27" s="24">
        <v>19371.570628840411</v>
      </c>
      <c r="C27" s="1">
        <v>18403.3391045647</v>
      </c>
      <c r="D27" s="1">
        <v>20737.147346468391</v>
      </c>
      <c r="E27" s="23">
        <v>19577.638102981324</v>
      </c>
      <c r="F27" s="24">
        <v>24417.270522740517</v>
      </c>
      <c r="G27" s="1">
        <v>21740.643185601708</v>
      </c>
      <c r="H27" s="1">
        <v>24102.567198362653</v>
      </c>
      <c r="I27" s="1">
        <v>22970.908915863765</v>
      </c>
      <c r="J27" s="1">
        <v>29056.05666486219</v>
      </c>
      <c r="K27" s="1">
        <v>24582.427587999809</v>
      </c>
      <c r="L27" s="23">
        <v>20158.159590618583</v>
      </c>
      <c r="M27" s="24">
        <v>25075.900447972013</v>
      </c>
      <c r="N27" s="1">
        <v>21612.601636971278</v>
      </c>
      <c r="O27" s="1">
        <v>29257.964216988603</v>
      </c>
      <c r="P27" s="1">
        <v>22027.507202700039</v>
      </c>
      <c r="Q27" s="1">
        <v>27826.19740822287</v>
      </c>
      <c r="R27" s="1">
        <v>25969.276284372496</v>
      </c>
      <c r="S27" s="23">
        <v>22198.123734535875</v>
      </c>
      <c r="T27" s="24">
        <v>32049.138384478556</v>
      </c>
      <c r="U27" s="1">
        <v>25589.410635336106</v>
      </c>
      <c r="V27" s="1">
        <v>37723.673026612225</v>
      </c>
      <c r="W27" s="1">
        <v>28723.100641132431</v>
      </c>
      <c r="X27" s="1">
        <v>39583.469491705051</v>
      </c>
      <c r="Y27" s="1">
        <v>35017.168868697423</v>
      </c>
      <c r="Z27" s="23">
        <v>27991.391469257596</v>
      </c>
      <c r="AA27" s="24">
        <v>34291.461039787442</v>
      </c>
      <c r="AB27" s="1">
        <v>24437.160682587131</v>
      </c>
      <c r="AC27" s="1">
        <v>42747.980107831849</v>
      </c>
      <c r="AD27" s="1">
        <v>30180.768132631274</v>
      </c>
      <c r="AE27" s="1">
        <v>42182.502813337131</v>
      </c>
      <c r="AF27" s="1">
        <v>29953.800642003986</v>
      </c>
      <c r="AG27" s="23">
        <v>34403.85588597841</v>
      </c>
      <c r="AH27" s="21">
        <v>51853.176330161703</v>
      </c>
      <c r="AI27" s="21">
        <v>53156.042656478458</v>
      </c>
      <c r="AJ27" s="24">
        <v>42359.941999677343</v>
      </c>
      <c r="AK27" s="1">
        <v>34108.485117886994</v>
      </c>
      <c r="AL27" s="1">
        <v>43665.284134097907</v>
      </c>
      <c r="AM27" s="1">
        <v>32861.292173500231</v>
      </c>
      <c r="AN27" s="1">
        <v>45554.132521410625</v>
      </c>
      <c r="AO27" s="1">
        <v>50409.242213256119</v>
      </c>
      <c r="AP27" s="23">
        <v>40084.658985214352</v>
      </c>
    </row>
    <row r="28" spans="1:42" x14ac:dyDescent="0.25">
      <c r="A28" s="34">
        <v>24</v>
      </c>
      <c r="B28" s="24">
        <v>19651.226658760515</v>
      </c>
      <c r="C28" s="1">
        <v>18669.017342528205</v>
      </c>
      <c r="D28" s="1">
        <v>21036.517408395513</v>
      </c>
      <c r="E28" s="23">
        <v>19860.269008445492</v>
      </c>
      <c r="F28" s="24">
        <v>24737.508612795449</v>
      </c>
      <c r="G28" s="1">
        <v>22025.776695665369</v>
      </c>
      <c r="H28" s="1">
        <v>24418.677882308093</v>
      </c>
      <c r="I28" s="1">
        <v>23272.177642488681</v>
      </c>
      <c r="J28" s="1">
        <v>29437.133496616076</v>
      </c>
      <c r="K28" s="1">
        <v>24904.831750756788</v>
      </c>
      <c r="L28" s="23">
        <v>20422.538466230832</v>
      </c>
      <c r="M28" s="24">
        <v>25354.110372224255</v>
      </c>
      <c r="N28" s="1">
        <v>21852.387254113575</v>
      </c>
      <c r="O28" s="1">
        <v>29582.572939433965</v>
      </c>
      <c r="P28" s="1">
        <v>22271.896078108282</v>
      </c>
      <c r="Q28" s="1">
        <v>28134.921088524279</v>
      </c>
      <c r="R28" s="1">
        <v>26257.397957329016</v>
      </c>
      <c r="S28" s="23">
        <v>22444.405551435761</v>
      </c>
      <c r="T28" s="24">
        <v>32394.223538233047</v>
      </c>
      <c r="U28" s="1">
        <v>25864.941465452226</v>
      </c>
      <c r="V28" s="1">
        <v>38129.858033847158</v>
      </c>
      <c r="W28" s="1">
        <v>29032.373092770362</v>
      </c>
      <c r="X28" s="1">
        <v>40009.679628520978</v>
      </c>
      <c r="Y28" s="1">
        <v>35394.211925460339</v>
      </c>
      <c r="Z28" s="23">
        <v>28292.785332427695</v>
      </c>
      <c r="AA28" s="24">
        <v>34529.342734971884</v>
      </c>
      <c r="AB28" s="1">
        <v>24606.682570322493</v>
      </c>
      <c r="AC28" s="1">
        <v>43044.525127070396</v>
      </c>
      <c r="AD28" s="1">
        <v>30390.133731753125</v>
      </c>
      <c r="AE28" s="1">
        <v>42475.125086407279</v>
      </c>
      <c r="AF28" s="1">
        <v>30161.591755531317</v>
      </c>
      <c r="AG28" s="23">
        <v>34642.517270208795</v>
      </c>
      <c r="AH28" s="21">
        <v>52292.697838715198</v>
      </c>
      <c r="AI28" s="21">
        <v>53931.009718073925</v>
      </c>
      <c r="AJ28" s="24">
        <v>42938.043982459923</v>
      </c>
      <c r="AK28" s="1">
        <v>34573.976380280867</v>
      </c>
      <c r="AL28" s="1">
        <v>44261.200609547268</v>
      </c>
      <c r="AM28" s="1">
        <v>33309.762526987564</v>
      </c>
      <c r="AN28" s="1">
        <v>46175.826817752415</v>
      </c>
      <c r="AO28" s="1">
        <v>51097.196008713938</v>
      </c>
      <c r="AP28" s="23">
        <v>40631.709329114557</v>
      </c>
    </row>
    <row r="29" spans="1:42" x14ac:dyDescent="0.25">
      <c r="A29" s="34">
        <v>25</v>
      </c>
      <c r="B29" s="24">
        <v>19904.875259826273</v>
      </c>
      <c r="C29" s="1">
        <v>18909.988057203347</v>
      </c>
      <c r="D29" s="1">
        <v>21308.046677514005</v>
      </c>
      <c r="E29" s="23">
        <v>20116.615827820056</v>
      </c>
      <c r="F29" s="24">
        <v>25026.955921380541</v>
      </c>
      <c r="G29" s="1">
        <v>22283.494717469672</v>
      </c>
      <c r="H29" s="1">
        <v>24704.394633451921</v>
      </c>
      <c r="I29" s="1">
        <v>23544.479485369018</v>
      </c>
      <c r="J29" s="1">
        <v>29781.569922952403</v>
      </c>
      <c r="K29" s="1">
        <v>25196.236864903665</v>
      </c>
      <c r="L29" s="23">
        <v>20661.497404499514</v>
      </c>
      <c r="M29" s="24">
        <v>25604.729608761569</v>
      </c>
      <c r="N29" s="1">
        <v>22068.392806260392</v>
      </c>
      <c r="O29" s="1">
        <v>29874.989503693007</v>
      </c>
      <c r="P29" s="1">
        <v>22492.048373313588</v>
      </c>
      <c r="Q29" s="1">
        <v>28413.027965071131</v>
      </c>
      <c r="R29" s="1">
        <v>26516.94597273607</v>
      </c>
      <c r="S29" s="23">
        <v>22666.263060977759</v>
      </c>
      <c r="T29" s="24">
        <v>32664.613490384218</v>
      </c>
      <c r="U29" s="1">
        <v>26080.832433697917</v>
      </c>
      <c r="V29" s="1">
        <v>38448.122507052845</v>
      </c>
      <c r="W29" s="1">
        <v>29274.702159930257</v>
      </c>
      <c r="X29" s="1">
        <v>40343.634703800722</v>
      </c>
      <c r="Y29" s="1">
        <v>35689.642351741699</v>
      </c>
      <c r="Z29" s="23">
        <v>28528.94116629818</v>
      </c>
      <c r="AA29" s="24">
        <v>34672.43324073829</v>
      </c>
      <c r="AB29" s="1">
        <v>24708.653311012407</v>
      </c>
      <c r="AC29" s="1">
        <v>43222.902772952119</v>
      </c>
      <c r="AD29" s="1">
        <v>30516.071246387055</v>
      </c>
      <c r="AE29" s="1">
        <v>42651.143123522997</v>
      </c>
      <c r="AF29" s="1">
        <v>30286.582186196185</v>
      </c>
      <c r="AG29" s="23">
        <v>34786.07677423014</v>
      </c>
      <c r="AH29" s="21">
        <v>52587.44519202978</v>
      </c>
      <c r="AI29" s="21">
        <v>54609.533088265438</v>
      </c>
      <c r="AJ29" s="24">
        <v>43483.503006733852</v>
      </c>
      <c r="AK29" s="1">
        <v>35013.183332264089</v>
      </c>
      <c r="AL29" s="1">
        <v>44823.468217907306</v>
      </c>
      <c r="AM29" s="1">
        <v>33732.909668347544</v>
      </c>
      <c r="AN29" s="1">
        <v>46762.416683172029</v>
      </c>
      <c r="AO29" s="1">
        <v>51746.303981341473</v>
      </c>
      <c r="AP29" s="23">
        <v>41147.87006839495</v>
      </c>
    </row>
    <row r="30" spans="1:42" x14ac:dyDescent="0.25">
      <c r="A30" s="34">
        <v>26</v>
      </c>
      <c r="B30" s="24">
        <v>20131.411239818048</v>
      </c>
      <c r="C30" s="1">
        <v>19125.20129618391</v>
      </c>
      <c r="D30" s="1">
        <v>21550.552052342624</v>
      </c>
      <c r="E30" s="23">
        <v>20345.561612266687</v>
      </c>
      <c r="F30" s="24">
        <v>25284.439208692093</v>
      </c>
      <c r="G30" s="1">
        <v>22512.752622053347</v>
      </c>
      <c r="H30" s="1">
        <v>24958.559333355712</v>
      </c>
      <c r="I30" s="1">
        <v>23786.710701781289</v>
      </c>
      <c r="J30" s="1">
        <v>30087.969812301701</v>
      </c>
      <c r="K30" s="1">
        <v>25455.461754907708</v>
      </c>
      <c r="L30" s="23">
        <v>20874.067814149086</v>
      </c>
      <c r="M30" s="24">
        <v>25826.882644342782</v>
      </c>
      <c r="N30" s="1">
        <v>22259.863699615649</v>
      </c>
      <c r="O30" s="1">
        <v>30134.192381739849</v>
      </c>
      <c r="P30" s="1">
        <v>22687.195008287672</v>
      </c>
      <c r="Q30" s="1">
        <v>28659.546499300628</v>
      </c>
      <c r="R30" s="1">
        <v>26747.013625556374</v>
      </c>
      <c r="S30" s="23">
        <v>22862.92122613782</v>
      </c>
      <c r="T30" s="24">
        <v>32858.384341555742</v>
      </c>
      <c r="U30" s="1">
        <v>26235.547416057259</v>
      </c>
      <c r="V30" s="1">
        <v>38676.201906379945</v>
      </c>
      <c r="W30" s="1">
        <v>29448.363604202128</v>
      </c>
      <c r="X30" s="1">
        <v>40582.958534716701</v>
      </c>
      <c r="Y30" s="1">
        <v>35901.358078258403</v>
      </c>
      <c r="Z30" s="23">
        <v>28698.178656723208</v>
      </c>
      <c r="AA30" s="24">
        <v>34719.544290493061</v>
      </c>
      <c r="AB30" s="1">
        <v>24742.22610895901</v>
      </c>
      <c r="AC30" s="1">
        <v>43281.631743859463</v>
      </c>
      <c r="AD30" s="1">
        <v>30557.534853536483</v>
      </c>
      <c r="AE30" s="1">
        <v>42709.095217967566</v>
      </c>
      <c r="AF30" s="1">
        <v>30327.733975872125</v>
      </c>
      <c r="AG30" s="23">
        <v>34833.342236746292</v>
      </c>
      <c r="AH30" s="21">
        <v>52734.937729749749</v>
      </c>
      <c r="AI30" s="21">
        <v>55187.71045188939</v>
      </c>
      <c r="AJ30" s="24">
        <v>43994.882006262931</v>
      </c>
      <c r="AK30" s="1">
        <v>35424.948839288867</v>
      </c>
      <c r="AL30" s="1">
        <v>45350.605609049584</v>
      </c>
      <c r="AM30" s="1">
        <v>34129.618774206217</v>
      </c>
      <c r="AN30" s="1">
        <v>47312.356688127453</v>
      </c>
      <c r="AO30" s="1">
        <v>52354.855991403958</v>
      </c>
      <c r="AP30" s="23">
        <v>41631.781326075128</v>
      </c>
    </row>
    <row r="31" spans="1:42" x14ac:dyDescent="0.25">
      <c r="A31" s="34">
        <v>27</v>
      </c>
      <c r="B31" s="24">
        <v>20329.839304619989</v>
      </c>
      <c r="C31" s="1">
        <v>19313.711512230919</v>
      </c>
      <c r="D31" s="1">
        <v>21762.968076645077</v>
      </c>
      <c r="E31" s="23">
        <v>20546.100480105502</v>
      </c>
      <c r="F31" s="24">
        <v>25508.906941046265</v>
      </c>
      <c r="G31" s="1">
        <v>22712.6141451195</v>
      </c>
      <c r="H31" s="1">
        <v>25180.134001084924</v>
      </c>
      <c r="I31" s="1">
        <v>23997.882045836966</v>
      </c>
      <c r="J31" s="1">
        <v>30355.081860908518</v>
      </c>
      <c r="K31" s="1">
        <v>25681.447774569482</v>
      </c>
      <c r="L31" s="23">
        <v>21059.381580793299</v>
      </c>
      <c r="M31" s="24">
        <v>26019.788500907762</v>
      </c>
      <c r="N31" s="1">
        <v>22426.126819060868</v>
      </c>
      <c r="O31" s="1">
        <v>30359.270346949357</v>
      </c>
      <c r="P31" s="1">
        <v>22856.649945857895</v>
      </c>
      <c r="Q31" s="1">
        <v>28873.610056344842</v>
      </c>
      <c r="R31" s="1">
        <v>26946.792113926258</v>
      </c>
      <c r="S31" s="23">
        <v>23033.688695965302</v>
      </c>
      <c r="T31" s="24">
        <v>32974.150764673148</v>
      </c>
      <c r="U31" s="1">
        <v>26327.98030780608</v>
      </c>
      <c r="V31" s="1">
        <v>38812.465622450902</v>
      </c>
      <c r="W31" s="1">
        <v>29552.115866811335</v>
      </c>
      <c r="X31" s="1">
        <v>40725.940122011132</v>
      </c>
      <c r="Y31" s="1">
        <v>36027.84548453422</v>
      </c>
      <c r="Z31" s="23">
        <v>28799.287873127112</v>
      </c>
      <c r="AA31" s="24">
        <v>34670.283943065493</v>
      </c>
      <c r="AB31" s="1">
        <v>24707.121654705199</v>
      </c>
      <c r="AC31" s="1">
        <v>43220.223443131326</v>
      </c>
      <c r="AD31" s="1">
        <v>30514.179596024431</v>
      </c>
      <c r="AE31" s="1">
        <v>42648.49923631666</v>
      </c>
      <c r="AF31" s="1">
        <v>30284.704761552872</v>
      </c>
      <c r="AG31" s="23">
        <v>34783.920431946994</v>
      </c>
      <c r="AH31" s="21">
        <v>52733.930628608861</v>
      </c>
      <c r="AI31" s="21">
        <v>55662.190403463064</v>
      </c>
      <c r="AJ31" s="24">
        <v>44470.822127560321</v>
      </c>
      <c r="AK31" s="1">
        <v>35808.178744192912</v>
      </c>
      <c r="AL31" s="1">
        <v>45841.212055758726</v>
      </c>
      <c r="AM31" s="1">
        <v>34498.835695777154</v>
      </c>
      <c r="AN31" s="1">
        <v>47824.18551353053</v>
      </c>
      <c r="AO31" s="1">
        <v>52921.234974020808</v>
      </c>
      <c r="AP31" s="23">
        <v>42082.157236876243</v>
      </c>
    </row>
    <row r="32" spans="1:42" x14ac:dyDescent="0.25">
      <c r="A32" s="34">
        <v>28</v>
      </c>
      <c r="B32" s="24">
        <v>20499.281340298305</v>
      </c>
      <c r="C32" s="1">
        <v>19474.684481377433</v>
      </c>
      <c r="D32" s="1">
        <v>21944.35473485004</v>
      </c>
      <c r="E32" s="23">
        <v>20717.344976357334</v>
      </c>
      <c r="F32" s="24">
        <v>25699.436443002913</v>
      </c>
      <c r="G32" s="1">
        <v>22882.257755141844</v>
      </c>
      <c r="H32" s="1">
        <v>25368.207853152202</v>
      </c>
      <c r="I32" s="1">
        <v>24177.125496948953</v>
      </c>
      <c r="J32" s="1">
        <v>30581.808103713764</v>
      </c>
      <c r="K32" s="1">
        <v>25873.266007523282</v>
      </c>
      <c r="L32" s="23">
        <v>21216.676971512181</v>
      </c>
      <c r="M32" s="24">
        <v>26182.765308843591</v>
      </c>
      <c r="N32" s="1">
        <v>22566.594469795506</v>
      </c>
      <c r="O32" s="1">
        <v>30549.427810075318</v>
      </c>
      <c r="P32" s="1">
        <v>22999.814209016782</v>
      </c>
      <c r="Q32" s="1">
        <v>29054.461979887677</v>
      </c>
      <c r="R32" s="1">
        <v>27115.575275352989</v>
      </c>
      <c r="S32" s="23">
        <v>23177.961854009041</v>
      </c>
      <c r="T32" s="24">
        <v>33011.082498572752</v>
      </c>
      <c r="U32" s="1">
        <v>26357.468192718748</v>
      </c>
      <c r="V32" s="1">
        <v>38855.936390283125</v>
      </c>
      <c r="W32" s="1">
        <v>29585.214850532011</v>
      </c>
      <c r="X32" s="1">
        <v>40771.554021035598</v>
      </c>
      <c r="Y32" s="1">
        <v>36068.197419961049</v>
      </c>
      <c r="Z32" s="23">
        <v>28831.543673854747</v>
      </c>
      <c r="AA32" s="24">
        <v>34525.062012285867</v>
      </c>
      <c r="AB32" s="1">
        <v>24603.631994320662</v>
      </c>
      <c r="AC32" s="1">
        <v>43039.188747613814</v>
      </c>
      <c r="AD32" s="1">
        <v>30386.366161200309</v>
      </c>
      <c r="AE32" s="1">
        <v>42469.859297453688</v>
      </c>
      <c r="AF32" s="1">
        <v>30157.852518121985</v>
      </c>
      <c r="AG32" s="23">
        <v>34638.22251688211</v>
      </c>
      <c r="AH32" s="21">
        <v>52584.432396324257</v>
      </c>
      <c r="AI32" s="21">
        <v>56030.204798990555</v>
      </c>
      <c r="AJ32" s="24">
        <v>44910.048739744117</v>
      </c>
      <c r="AK32" s="1">
        <v>36161.846706372024</v>
      </c>
      <c r="AL32" s="1">
        <v>46293.973648784733</v>
      </c>
      <c r="AM32" s="1">
        <v>34839.571621087402</v>
      </c>
      <c r="AN32" s="1">
        <v>48296.53241378133</v>
      </c>
      <c r="AO32" s="1">
        <v>53443.924091023138</v>
      </c>
      <c r="AP32" s="23">
        <v>42497.791634268782</v>
      </c>
    </row>
    <row r="33" spans="1:42" x14ac:dyDescent="0.25">
      <c r="A33" s="34">
        <v>29</v>
      </c>
      <c r="B33" s="24">
        <v>20638.982885302103</v>
      </c>
      <c r="C33" s="1">
        <v>19607.403451635262</v>
      </c>
      <c r="D33" s="1">
        <v>22093.904380502412</v>
      </c>
      <c r="E33" s="23">
        <v>20858.532613793388</v>
      </c>
      <c r="F33" s="24">
        <v>25855.24021467043</v>
      </c>
      <c r="G33" s="1">
        <v>23020.982278164996</v>
      </c>
      <c r="H33" s="1">
        <v>25522.003539401299</v>
      </c>
      <c r="I33" s="1">
        <v>24323.700202929682</v>
      </c>
      <c r="J33" s="1">
        <v>30767.211431819356</v>
      </c>
      <c r="K33" s="1">
        <v>26030.123627271852</v>
      </c>
      <c r="L33" s="23">
        <v>21345.303850227763</v>
      </c>
      <c r="M33" s="24">
        <v>26315.234322052547</v>
      </c>
      <c r="N33" s="1">
        <v>22680.767837873274</v>
      </c>
      <c r="O33" s="1">
        <v>30703.989503936285</v>
      </c>
      <c r="P33" s="1">
        <v>23116.179407891654</v>
      </c>
      <c r="Q33" s="1">
        <v>29201.460047601056</v>
      </c>
      <c r="R33" s="1">
        <v>27252.763744827065</v>
      </c>
      <c r="S33" s="23">
        <v>23295.228372605467</v>
      </c>
      <c r="T33" s="24">
        <v>32968.914264283165</v>
      </c>
      <c r="U33" s="1">
        <v>26323.799260653923</v>
      </c>
      <c r="V33" s="1">
        <v>38806.301961320743</v>
      </c>
      <c r="W33" s="1">
        <v>29547.422806863684</v>
      </c>
      <c r="X33" s="1">
        <v>40719.472589219964</v>
      </c>
      <c r="Y33" s="1">
        <v>36022.124038414913</v>
      </c>
      <c r="Z33" s="23">
        <v>28794.714366950859</v>
      </c>
      <c r="AA33" s="24">
        <v>34285.084389933851</v>
      </c>
      <c r="AB33" s="1">
        <v>24432.616483758509</v>
      </c>
      <c r="AC33" s="1">
        <v>42740.030930607245</v>
      </c>
      <c r="AD33" s="1">
        <v>30175.155884425491</v>
      </c>
      <c r="AE33" s="1">
        <v>42174.658789133071</v>
      </c>
      <c r="AF33" s="1">
        <v>29948.230599413597</v>
      </c>
      <c r="AG33" s="23">
        <v>34397.458335802767</v>
      </c>
      <c r="AH33" s="21">
        <v>52287.704751924408</v>
      </c>
      <c r="AI33" s="21">
        <v>56289.595652685202</v>
      </c>
      <c r="AJ33" s="24">
        <v>45311.377117987504</v>
      </c>
      <c r="AK33" s="1">
        <v>36484.998778128982</v>
      </c>
      <c r="AL33" s="1">
        <v>46707.669155431264</v>
      </c>
      <c r="AM33" s="1">
        <v>35150.907483989991</v>
      </c>
      <c r="AN33" s="1">
        <v>48728.123328784022</v>
      </c>
      <c r="AO33" s="1">
        <v>53921.513494381579</v>
      </c>
      <c r="AP33" s="23">
        <v>42877.563428647009</v>
      </c>
    </row>
    <row r="34" spans="1:42" x14ac:dyDescent="0.25">
      <c r="A34" s="34">
        <v>30</v>
      </c>
      <c r="B34" s="24">
        <v>20748.318726048357</v>
      </c>
      <c r="C34" s="1">
        <v>19711.274458900945</v>
      </c>
      <c r="D34" s="1">
        <v>22210.947726302653</v>
      </c>
      <c r="E34" s="23">
        <v>20969.031528043972</v>
      </c>
      <c r="F34" s="24">
        <v>25975.671353674046</v>
      </c>
      <c r="G34" s="1">
        <v>23128.211725415244</v>
      </c>
      <c r="H34" s="1">
        <v>25640.882495094018</v>
      </c>
      <c r="I34" s="1">
        <v>24436.997580788087</v>
      </c>
      <c r="J34" s="1">
        <v>30910.52204452048</v>
      </c>
      <c r="K34" s="1">
        <v>26151.369355828596</v>
      </c>
      <c r="L34" s="23">
        <v>21444.728153916989</v>
      </c>
      <c r="M34" s="24">
        <v>26416.723341739664</v>
      </c>
      <c r="N34" s="1">
        <v>22768.239941121388</v>
      </c>
      <c r="O34" s="1">
        <v>30822.404478209439</v>
      </c>
      <c r="P34" s="1">
        <v>23205.330747313794</v>
      </c>
      <c r="Q34" s="1">
        <v>29314.080270449685</v>
      </c>
      <c r="R34" s="1">
        <v>27357.8685005886</v>
      </c>
      <c r="S34" s="23">
        <v>23385.070243743281</v>
      </c>
      <c r="T34" s="24">
        <v>32847.948938302288</v>
      </c>
      <c r="U34" s="1">
        <v>26227.215341235333</v>
      </c>
      <c r="V34" s="1">
        <v>38663.918838563535</v>
      </c>
      <c r="W34" s="1">
        <v>29439.011179987665</v>
      </c>
      <c r="X34" s="1">
        <v>40570.069905345103</v>
      </c>
      <c r="Y34" s="1">
        <v>35889.956265406057</v>
      </c>
      <c r="Z34" s="23">
        <v>28689.064481667931</v>
      </c>
      <c r="AA34" s="24">
        <v>33952.336372054873</v>
      </c>
      <c r="AB34" s="1">
        <v>24195.489906670224</v>
      </c>
      <c r="AC34" s="1">
        <v>42325.224876333057</v>
      </c>
      <c r="AD34" s="1">
        <v>29882.296074149515</v>
      </c>
      <c r="AE34" s="1">
        <v>41765.339857401734</v>
      </c>
      <c r="AF34" s="1">
        <v>29657.573173647907</v>
      </c>
      <c r="AG34" s="23">
        <v>34063.619691827495</v>
      </c>
      <c r="AH34" s="21">
        <v>51846.244894864329</v>
      </c>
      <c r="AI34" s="21">
        <v>56438.836212988179</v>
      </c>
      <c r="AJ34" s="24">
        <v>45673.717765123605</v>
      </c>
      <c r="AK34" s="1">
        <v>36776.75768966246</v>
      </c>
      <c r="AL34" s="1">
        <v>47081.175505148436</v>
      </c>
      <c r="AM34" s="1">
        <v>35431.998092470174</v>
      </c>
      <c r="AN34" s="1">
        <v>49117.786606832356</v>
      </c>
      <c r="AO34" s="1">
        <v>54352.706659030649</v>
      </c>
      <c r="AP34" s="23">
        <v>43220.44164309412</v>
      </c>
    </row>
    <row r="35" spans="1:42" x14ac:dyDescent="0.25">
      <c r="A35" s="34">
        <v>31</v>
      </c>
      <c r="B35" s="24">
        <v>20826.797557823807</v>
      </c>
      <c r="C35" s="1">
        <v>19785.83075489604</v>
      </c>
      <c r="D35" s="1">
        <v>22294.958833573597</v>
      </c>
      <c r="E35" s="23">
        <v>21048.345188081279</v>
      </c>
      <c r="F35" s="24">
        <v>26060.228029552341</v>
      </c>
      <c r="G35" s="1">
        <v>23203.499277212588</v>
      </c>
      <c r="H35" s="1">
        <v>25724.349357638243</v>
      </c>
      <c r="I35" s="1">
        <v>24516.54552608441</v>
      </c>
      <c r="J35" s="1">
        <v>31011.142773746698</v>
      </c>
      <c r="K35" s="1">
        <v>26236.497968378648</v>
      </c>
      <c r="L35" s="23">
        <v>21514.535586538062</v>
      </c>
      <c r="M35" s="24">
        <v>26486.869520576245</v>
      </c>
      <c r="N35" s="1">
        <v>22828.698046013622</v>
      </c>
      <c r="O35" s="1">
        <v>30904.249371261929</v>
      </c>
      <c r="P35" s="1">
        <v>23266.949490089177</v>
      </c>
      <c r="Q35" s="1">
        <v>29391.920004412143</v>
      </c>
      <c r="R35" s="1">
        <v>27430.51376819444</v>
      </c>
      <c r="S35" s="23">
        <v>23447.166261413713</v>
      </c>
      <c r="T35" s="24">
        <v>32649.053929768776</v>
      </c>
      <c r="U35" s="1">
        <v>26068.409011229665</v>
      </c>
      <c r="V35" s="1">
        <v>38429.80801229005</v>
      </c>
      <c r="W35" s="1">
        <v>29260.757359913241</v>
      </c>
      <c r="X35" s="1">
        <v>40324.417295034938</v>
      </c>
      <c r="Y35" s="1">
        <v>35672.641839744858</v>
      </c>
      <c r="Z35" s="23">
        <v>28515.35160432458</v>
      </c>
      <c r="AA35" s="24">
        <v>33529.555311109034</v>
      </c>
      <c r="AB35" s="1">
        <v>23894.202985477201</v>
      </c>
      <c r="AC35" s="1">
        <v>41798.182987907509</v>
      </c>
      <c r="AD35" s="1">
        <v>29510.195942385835</v>
      </c>
      <c r="AE35" s="1">
        <v>41245.269765547644</v>
      </c>
      <c r="AF35" s="1">
        <v>29288.27133491631</v>
      </c>
      <c r="AG35" s="23">
        <v>33639.452909454907</v>
      </c>
      <c r="AH35" s="21">
        <v>51263.750511443119</v>
      </c>
      <c r="AI35" s="21">
        <v>56477.045929901993</v>
      </c>
      <c r="AJ35" s="24">
        <v>45996.081337966607</v>
      </c>
      <c r="AK35" s="1">
        <v>37036.32681577099</v>
      </c>
      <c r="AL35" s="1">
        <v>47413.472867660879</v>
      </c>
      <c r="AM35" s="1">
        <v>35682.075950305014</v>
      </c>
      <c r="AN35" s="1">
        <v>49464.458302404491</v>
      </c>
      <c r="AO35" s="1">
        <v>54736.326245296776</v>
      </c>
      <c r="AP35" s="23">
        <v>43525.490075095411</v>
      </c>
    </row>
    <row r="36" spans="1:42" x14ac:dyDescent="0.25">
      <c r="A36" s="34">
        <v>32</v>
      </c>
      <c r="B36" s="24">
        <v>20874.065662384859</v>
      </c>
      <c r="C36" s="1">
        <v>19830.736300952896</v>
      </c>
      <c r="D36" s="1">
        <v>22345.559049108597</v>
      </c>
      <c r="E36" s="23">
        <v>21096.116112940228</v>
      </c>
      <c r="F36" s="24">
        <v>26108.556967276552</v>
      </c>
      <c r="G36" s="1">
        <v>23246.530384625788</v>
      </c>
      <c r="H36" s="1">
        <v>25772.055405209714</v>
      </c>
      <c r="I36" s="1">
        <v>24562.011690102594</v>
      </c>
      <c r="J36" s="1">
        <v>31068.653229379303</v>
      </c>
      <c r="K36" s="1">
        <v>26285.153800360516</v>
      </c>
      <c r="L36" s="23">
        <v>21554.434494918609</v>
      </c>
      <c r="M36" s="24">
        <v>26525.421523935031</v>
      </c>
      <c r="N36" s="1">
        <v>22861.925530411616</v>
      </c>
      <c r="O36" s="1">
        <v>30949.230931828613</v>
      </c>
      <c r="P36" s="1">
        <v>23300.814855499524</v>
      </c>
      <c r="Q36" s="1">
        <v>29434.700348757891</v>
      </c>
      <c r="R36" s="1">
        <v>27470.439258751299</v>
      </c>
      <c r="S36" s="23">
        <v>23481.293934816633</v>
      </c>
      <c r="T36" s="24">
        <v>32373.650822148309</v>
      </c>
      <c r="U36" s="1">
        <v>25848.515324023367</v>
      </c>
      <c r="V36" s="1">
        <v>38105.642767728626</v>
      </c>
      <c r="W36" s="1">
        <v>29013.935399142709</v>
      </c>
      <c r="X36" s="1">
        <v>39984.27053733942</v>
      </c>
      <c r="Y36" s="1">
        <v>35371.733995957693</v>
      </c>
      <c r="Z36" s="23">
        <v>28274.817331459759</v>
      </c>
      <c r="AA36" s="24">
        <v>33020.193120871918</v>
      </c>
      <c r="AB36" s="1">
        <v>23531.215661197944</v>
      </c>
      <c r="AC36" s="1">
        <v>41163.208445683311</v>
      </c>
      <c r="AD36" s="1">
        <v>29061.893604342004</v>
      </c>
      <c r="AE36" s="1">
        <v>40618.694770747774</v>
      </c>
      <c r="AF36" s="1">
        <v>28843.340350983181</v>
      </c>
      <c r="AG36" s="23">
        <v>33128.421216569288</v>
      </c>
      <c r="AH36" s="21">
        <v>50545.068204393603</v>
      </c>
      <c r="AI36" s="21">
        <v>56403.999108352415</v>
      </c>
      <c r="AJ36" s="24">
        <v>46277.58314718544</v>
      </c>
      <c r="AK36" s="1">
        <v>37262.993799178854</v>
      </c>
      <c r="AL36" s="1">
        <v>47703.649291507179</v>
      </c>
      <c r="AM36" s="1">
        <v>35900.454747900614</v>
      </c>
      <c r="AN36" s="1">
        <v>49767.187015353855</v>
      </c>
      <c r="AO36" s="1">
        <v>55071.319453844844</v>
      </c>
      <c r="AP36" s="23">
        <v>43791.871554709898</v>
      </c>
    </row>
    <row r="37" spans="1:42" x14ac:dyDescent="0.25">
      <c r="A37" s="34">
        <v>33</v>
      </c>
      <c r="B37" s="24">
        <v>20889.909563736197</v>
      </c>
      <c r="C37" s="1">
        <v>19845.788291051926</v>
      </c>
      <c r="D37" s="1">
        <v>22362.519848166183</v>
      </c>
      <c r="E37" s="23">
        <v>21112.128555748252</v>
      </c>
      <c r="F37" s="24">
        <v>26120.455906054929</v>
      </c>
      <c r="G37" s="1">
        <v>23257.124958741966</v>
      </c>
      <c r="H37" s="1">
        <v>25783.800983865931</v>
      </c>
      <c r="I37" s="1">
        <v>24573.205793006884</v>
      </c>
      <c r="J37" s="1">
        <v>31082.812725178563</v>
      </c>
      <c r="K37" s="1">
        <v>26297.133222901666</v>
      </c>
      <c r="L37" s="23">
        <v>21564.257898670068</v>
      </c>
      <c r="M37" s="24">
        <v>26532.241030181955</v>
      </c>
      <c r="N37" s="1">
        <v>22867.80317664735</v>
      </c>
      <c r="O37" s="1">
        <v>30957.187769516819</v>
      </c>
      <c r="P37" s="1">
        <v>23306.805337208636</v>
      </c>
      <c r="Q37" s="1">
        <v>29442.267810889403</v>
      </c>
      <c r="R37" s="1">
        <v>27477.501722658304</v>
      </c>
      <c r="S37" s="23">
        <v>23487.330816474856</v>
      </c>
      <c r="T37" s="24">
        <v>32023.698452470046</v>
      </c>
      <c r="U37" s="1">
        <v>25569.098299357178</v>
      </c>
      <c r="V37" s="1">
        <v>37693.728768348708</v>
      </c>
      <c r="W37" s="1">
        <v>28700.300847933067</v>
      </c>
      <c r="X37" s="1">
        <v>39552.048966121823</v>
      </c>
      <c r="Y37" s="1">
        <v>34989.372976512641</v>
      </c>
      <c r="Z37" s="23">
        <v>27969.172491409936</v>
      </c>
      <c r="AA37" s="24">
        <v>32428.369352419952</v>
      </c>
      <c r="AB37" s="1">
        <v>23109.463653937171</v>
      </c>
      <c r="AC37" s="1">
        <v>40425.436711438088</v>
      </c>
      <c r="AD37" s="1">
        <v>28541.014779426834</v>
      </c>
      <c r="AE37" s="1">
        <v>39890.682402048784</v>
      </c>
      <c r="AF37" s="1">
        <v>28326.378674872587</v>
      </c>
      <c r="AG37" s="23">
        <v>32534.65766662623</v>
      </c>
      <c r="AH37" s="21">
        <v>49696.126351608349</v>
      </c>
      <c r="AI37" s="21">
        <v>56220.127128602915</v>
      </c>
      <c r="AJ37" s="24">
        <v>46517.447202090028</v>
      </c>
      <c r="AK37" s="1">
        <v>37456.133807422761</v>
      </c>
      <c r="AL37" s="1">
        <v>47950.904873468207</v>
      </c>
      <c r="AM37" s="1">
        <v>36086.532500089234</v>
      </c>
      <c r="AN37" s="1">
        <v>50025.138240696178</v>
      </c>
      <c r="AO37" s="1">
        <v>55356.762839060793</v>
      </c>
      <c r="AP37" s="23">
        <v>44018.851772098635</v>
      </c>
    </row>
    <row r="38" spans="1:42" x14ac:dyDescent="0.25">
      <c r="A38" s="34">
        <v>34</v>
      </c>
      <c r="B38" s="24">
        <v>20874.257634185891</v>
      </c>
      <c r="C38" s="1">
        <v>19830.918677602713</v>
      </c>
      <c r="D38" s="1">
        <v>22345.764553742203</v>
      </c>
      <c r="E38" s="23">
        <v>21096.310126864995</v>
      </c>
      <c r="F38" s="24">
        <v>26095.875009474563</v>
      </c>
      <c r="G38" s="1">
        <v>23235.23862622834</v>
      </c>
      <c r="H38" s="1">
        <v>25759.536899513321</v>
      </c>
      <c r="I38" s="1">
        <v>24550.080950453663</v>
      </c>
      <c r="J38" s="1">
        <v>31053.561956823967</v>
      </c>
      <c r="K38" s="1">
        <v>26272.386062498452</v>
      </c>
      <c r="L38" s="23">
        <v>21543.964654358173</v>
      </c>
      <c r="M38" s="24">
        <v>26507.3035574924</v>
      </c>
      <c r="N38" s="1">
        <v>22846.30988414563</v>
      </c>
      <c r="O38" s="1">
        <v>30928.091319515872</v>
      </c>
      <c r="P38" s="1">
        <v>23284.899429565317</v>
      </c>
      <c r="Q38" s="1">
        <v>29414.595223842665</v>
      </c>
      <c r="R38" s="1">
        <v>27451.675805880051</v>
      </c>
      <c r="S38" s="23">
        <v>23465.255234162749</v>
      </c>
      <c r="T38" s="24">
        <v>31601.669709851358</v>
      </c>
      <c r="U38" s="1">
        <v>25232.132398270285</v>
      </c>
      <c r="V38" s="1">
        <v>37196.976746394503</v>
      </c>
      <c r="W38" s="1">
        <v>28322.069960654117</v>
      </c>
      <c r="X38" s="1">
        <v>39030.806814221723</v>
      </c>
      <c r="Y38" s="1">
        <v>34528.260681684777</v>
      </c>
      <c r="Z38" s="23">
        <v>27600.576880376615</v>
      </c>
      <c r="AA38" s="24">
        <v>31758.81573327248</v>
      </c>
      <c r="AB38" s="1">
        <v>22632.31893975511</v>
      </c>
      <c r="AC38" s="1">
        <v>39590.766390472942</v>
      </c>
      <c r="AD38" s="1">
        <v>27951.723978769267</v>
      </c>
      <c r="AE38" s="1">
        <v>39067.053237033091</v>
      </c>
      <c r="AF38" s="1">
        <v>27741.519499470127</v>
      </c>
      <c r="AG38" s="23">
        <v>31862.909496014374</v>
      </c>
      <c r="AH38" s="21">
        <v>48723.853694853467</v>
      </c>
      <c r="AI38" s="21">
        <v>55926.514203158556</v>
      </c>
      <c r="AJ38" s="24">
        <v>46715.009774453429</v>
      </c>
      <c r="AK38" s="1">
        <v>37615.21240246333</v>
      </c>
      <c r="AL38" s="1">
        <v>48154.555432210167</v>
      </c>
      <c r="AM38" s="1">
        <v>36239.794310812002</v>
      </c>
      <c r="AN38" s="1">
        <v>50237.598201164998</v>
      </c>
      <c r="AO38" s="1">
        <v>55591.866550076651</v>
      </c>
      <c r="AP38" s="23">
        <v>44205.802649922996</v>
      </c>
    </row>
    <row r="39" spans="1:42" x14ac:dyDescent="0.25">
      <c r="A39" s="34">
        <v>35</v>
      </c>
      <c r="B39" s="24">
        <v>20827.180633769436</v>
      </c>
      <c r="C39" s="1">
        <v>19786.194683906513</v>
      </c>
      <c r="D39" s="1">
        <v>22295.36891401992</v>
      </c>
      <c r="E39" s="23">
        <v>21048.732339044578</v>
      </c>
      <c r="F39" s="24">
        <v>26034.917213223027</v>
      </c>
      <c r="G39" s="1">
        <v>23180.963038936512</v>
      </c>
      <c r="H39" s="1">
        <v>25699.36476114723</v>
      </c>
      <c r="I39" s="1">
        <v>24492.734000715704</v>
      </c>
      <c r="J39" s="1">
        <v>30981.023415695869</v>
      </c>
      <c r="K39" s="1">
        <v>26211.015951089736</v>
      </c>
      <c r="L39" s="23">
        <v>21493.639742571399</v>
      </c>
      <c r="M39" s="24">
        <v>26450.698610273961</v>
      </c>
      <c r="N39" s="1">
        <v>22797.522795624034</v>
      </c>
      <c r="O39" s="1">
        <v>30862.046013439711</v>
      </c>
      <c r="P39" s="1">
        <v>23235.175756226065</v>
      </c>
      <c r="Q39" s="1">
        <v>29351.781908769488</v>
      </c>
      <c r="R39" s="1">
        <v>27393.054201586001</v>
      </c>
      <c r="S39" s="23">
        <v>23415.146420525176</v>
      </c>
      <c r="T39" s="24">
        <v>31110.522437725893</v>
      </c>
      <c r="U39" s="1">
        <v>24839.979290187657</v>
      </c>
      <c r="V39" s="1">
        <v>36618.868253139459</v>
      </c>
      <c r="W39" s="1">
        <v>27881.893617763428</v>
      </c>
      <c r="X39" s="1">
        <v>38424.197275179395</v>
      </c>
      <c r="Y39" s="1">
        <v>33991.628877076058</v>
      </c>
      <c r="Z39" s="23">
        <v>27171.613848728313</v>
      </c>
      <c r="AA39" s="24">
        <v>31016.813213716239</v>
      </c>
      <c r="AB39" s="1">
        <v>22103.544887922151</v>
      </c>
      <c r="AC39" s="1">
        <v>38665.780753111248</v>
      </c>
      <c r="AD39" s="1">
        <v>27298.669098122107</v>
      </c>
      <c r="AE39" s="1">
        <v>38154.303461444099</v>
      </c>
      <c r="AF39" s="1">
        <v>27093.37576710292</v>
      </c>
      <c r="AG39" s="23">
        <v>31118.47496404075</v>
      </c>
      <c r="AH39" s="21">
        <v>47636.085221830028</v>
      </c>
      <c r="AI39" s="21">
        <v>55524.88672854934</v>
      </c>
      <c r="AJ39" s="24">
        <v>46869.722458461481</v>
      </c>
      <c r="AK39" s="1">
        <v>37739.788004575275</v>
      </c>
      <c r="AL39" s="1">
        <v>48314.03566252804</v>
      </c>
      <c r="AM39" s="1">
        <v>36359.81474691585</v>
      </c>
      <c r="AN39" s="1">
        <v>50403.977137899601</v>
      </c>
      <c r="AO39" s="1">
        <v>55775.977972176435</v>
      </c>
      <c r="AP39" s="23">
        <v>44352.20523893497</v>
      </c>
    </row>
    <row r="40" spans="1:42" x14ac:dyDescent="0.25">
      <c r="A40" s="34">
        <v>36</v>
      </c>
      <c r="B40" s="24">
        <v>20748.891177358473</v>
      </c>
      <c r="C40" s="1">
        <v>19711.818297900001</v>
      </c>
      <c r="D40" s="1">
        <v>22211.560531913201</v>
      </c>
      <c r="E40" s="23">
        <v>20969.610068875572</v>
      </c>
      <c r="F40" s="24">
        <v>25937.837506995409</v>
      </c>
      <c r="G40" s="1">
        <v>23094.525234527042</v>
      </c>
      <c r="H40" s="1">
        <v>25603.536272014124</v>
      </c>
      <c r="I40" s="1">
        <v>24401.404829125593</v>
      </c>
      <c r="J40" s="1">
        <v>30865.500534359442</v>
      </c>
      <c r="K40" s="1">
        <v>26113.279603106766</v>
      </c>
      <c r="L40" s="23">
        <v>21413.493675085101</v>
      </c>
      <c r="M40" s="24">
        <v>26362.629143971924</v>
      </c>
      <c r="N40" s="1">
        <v>22721.616835815497</v>
      </c>
      <c r="O40" s="1">
        <v>30759.288654874639</v>
      </c>
      <c r="P40" s="1">
        <v>23157.812600022316</v>
      </c>
      <c r="Q40" s="1">
        <v>29254.053081043359</v>
      </c>
      <c r="R40" s="1">
        <v>27301.847095888636</v>
      </c>
      <c r="S40" s="23">
        <v>23337.184039303276</v>
      </c>
      <c r="T40" s="24">
        <v>30553.66491868372</v>
      </c>
      <c r="U40" s="1">
        <v>24395.360294531725</v>
      </c>
      <c r="V40" s="1">
        <v>35963.415032564539</v>
      </c>
      <c r="W40" s="1">
        <v>27382.826392606265</v>
      </c>
      <c r="X40" s="1">
        <v>37736.429874015572</v>
      </c>
      <c r="Y40" s="1">
        <v>33383.201482049815</v>
      </c>
      <c r="Z40" s="23">
        <v>26685.260155811</v>
      </c>
      <c r="AA40" s="24">
        <v>30208.122691060205</v>
      </c>
      <c r="AB40" s="1">
        <v>21527.246892870229</v>
      </c>
      <c r="AC40" s="1">
        <v>37657.661375060212</v>
      </c>
      <c r="AD40" s="1">
        <v>26586.920446554905</v>
      </c>
      <c r="AE40" s="1">
        <v>37159.519651927294</v>
      </c>
      <c r="AF40" s="1">
        <v>26386.979656753148</v>
      </c>
      <c r="AG40" s="23">
        <v>30307.133850125152</v>
      </c>
      <c r="AH40" s="21">
        <v>46441.457128911672</v>
      </c>
      <c r="AI40" s="21">
        <v>55017.596378310271</v>
      </c>
      <c r="AJ40" s="24">
        <v>46981.154707050831</v>
      </c>
      <c r="AK40" s="1">
        <v>37829.513934622388</v>
      </c>
      <c r="AL40" s="1">
        <v>48428.901749842153</v>
      </c>
      <c r="AM40" s="1">
        <v>36446.259805751688</v>
      </c>
      <c r="AN40" s="1">
        <v>50523.812038037962</v>
      </c>
      <c r="AO40" s="1">
        <v>55908.584745092958</v>
      </c>
      <c r="AP40" s="23">
        <v>44457.652118080696</v>
      </c>
    </row>
    <row r="41" spans="1:42" x14ac:dyDescent="0.25">
      <c r="A41" s="34">
        <v>37</v>
      </c>
      <c r="B41" s="24">
        <v>20639.742135069166</v>
      </c>
      <c r="C41" s="1">
        <v>19608.124752514577</v>
      </c>
      <c r="D41" s="1">
        <v>22094.717152713511</v>
      </c>
      <c r="E41" s="23">
        <v>20859.299940173583</v>
      </c>
      <c r="F41" s="24">
        <v>25805.041157595861</v>
      </c>
      <c r="G41" s="1">
        <v>22976.286054355074</v>
      </c>
      <c r="H41" s="1">
        <v>25472.451475614835</v>
      </c>
      <c r="I41" s="1">
        <v>24276.474696432215</v>
      </c>
      <c r="J41" s="1">
        <v>30707.475572091593</v>
      </c>
      <c r="K41" s="1">
        <v>25979.585026555931</v>
      </c>
      <c r="L41" s="23">
        <v>21303.861027907995</v>
      </c>
      <c r="M41" s="24">
        <v>26243.410352734893</v>
      </c>
      <c r="N41" s="1">
        <v>22618.863666572652</v>
      </c>
      <c r="O41" s="1">
        <v>30620.187004856412</v>
      </c>
      <c r="P41" s="1">
        <v>23053.086838005529</v>
      </c>
      <c r="Q41" s="1">
        <v>29121.758504957666</v>
      </c>
      <c r="R41" s="1">
        <v>27178.3809123174</v>
      </c>
      <c r="S41" s="23">
        <v>23231.647112130817</v>
      </c>
      <c r="T41" s="24">
        <v>29934.916505201283</v>
      </c>
      <c r="U41" s="1">
        <v>23901.32494660384</v>
      </c>
      <c r="V41" s="1">
        <v>35235.112681470739</v>
      </c>
      <c r="W41" s="1">
        <v>26828.291267861561</v>
      </c>
      <c r="X41" s="1">
        <v>36972.221842763647</v>
      </c>
      <c r="Y41" s="1">
        <v>32707.151554522086</v>
      </c>
      <c r="Z41" s="23">
        <v>26144.851585228127</v>
      </c>
      <c r="AA41" s="24">
        <v>29338.910681336329</v>
      </c>
      <c r="AB41" s="1">
        <v>20907.819405537113</v>
      </c>
      <c r="AC41" s="1">
        <v>36574.095479222393</v>
      </c>
      <c r="AD41" s="1">
        <v>25821.905328268258</v>
      </c>
      <c r="AE41" s="1">
        <v>36090.287343539436</v>
      </c>
      <c r="AF41" s="1">
        <v>25627.717657834652</v>
      </c>
      <c r="AG41" s="23">
        <v>29435.072881879882</v>
      </c>
      <c r="AH41" s="21">
        <v>45149.292832262785</v>
      </c>
      <c r="AI41" s="21">
        <v>54407.597168803615</v>
      </c>
      <c r="AJ41" s="24">
        <v>47048.995828214538</v>
      </c>
      <c r="AK41" s="1">
        <v>37884.14002149499</v>
      </c>
      <c r="AL41" s="1">
        <v>48498.833428020822</v>
      </c>
      <c r="AM41" s="1">
        <v>36498.888463835196</v>
      </c>
      <c r="AN41" s="1">
        <v>50596.768781555606</v>
      </c>
      <c r="AO41" s="1">
        <v>55989.317138654456</v>
      </c>
      <c r="AP41" s="23">
        <v>44521.849283578289</v>
      </c>
    </row>
    <row r="42" spans="1:42" x14ac:dyDescent="0.25">
      <c r="A42" s="34">
        <v>38</v>
      </c>
      <c r="B42" s="24">
        <v>20500.223982811222</v>
      </c>
      <c r="C42" s="1">
        <v>19475.580008650464</v>
      </c>
      <c r="D42" s="1">
        <v>21945.36382786887</v>
      </c>
      <c r="E42" s="23">
        <v>20718.297646346353</v>
      </c>
      <c r="F42" s="24">
        <v>25637.080890561774</v>
      </c>
      <c r="G42" s="1">
        <v>22826.737634045534</v>
      </c>
      <c r="H42" s="1">
        <v>25306.655973653473</v>
      </c>
      <c r="I42" s="1">
        <v>24118.463587371883</v>
      </c>
      <c r="J42" s="1">
        <v>30507.606261070818</v>
      </c>
      <c r="K42" s="1">
        <v>25810.488685579516</v>
      </c>
      <c r="L42" s="23">
        <v>21165.198114516308</v>
      </c>
      <c r="M42" s="24">
        <v>26093.467790074945</v>
      </c>
      <c r="N42" s="1">
        <v>22489.630067088568</v>
      </c>
      <c r="O42" s="1">
        <v>30445.237589101209</v>
      </c>
      <c r="P42" s="1">
        <v>22921.372290572384</v>
      </c>
      <c r="Q42" s="1">
        <v>28955.370408261908</v>
      </c>
      <c r="R42" s="1">
        <v>27023.09636552387</v>
      </c>
      <c r="S42" s="23">
        <v>23098.912354872358</v>
      </c>
      <c r="T42" s="24">
        <v>29258.46403210155</v>
      </c>
      <c r="U42" s="1">
        <v>23361.216195417539</v>
      </c>
      <c r="V42" s="1">
        <v>34438.88934444599</v>
      </c>
      <c r="W42" s="1">
        <v>26222.040571487258</v>
      </c>
      <c r="X42" s="1">
        <v>36136.744286072157</v>
      </c>
      <c r="Y42" s="1">
        <v>31968.053666834308</v>
      </c>
      <c r="Z42" s="23">
        <v>25554.044875926629</v>
      </c>
      <c r="AA42" s="24">
        <v>28415.671276891502</v>
      </c>
      <c r="AB42" s="1">
        <v>20249.890317921483</v>
      </c>
      <c r="AC42" s="1">
        <v>35423.17864747288</v>
      </c>
      <c r="AD42" s="1">
        <v>25009.339355528631</v>
      </c>
      <c r="AE42" s="1">
        <v>34954.59502847035</v>
      </c>
      <c r="AF42" s="1">
        <v>24821.262399672978</v>
      </c>
      <c r="AG42" s="23">
        <v>28508.807436907369</v>
      </c>
      <c r="AH42" s="21">
        <v>43769.482128125601</v>
      </c>
      <c r="AI42" s="21">
        <v>53698.416810798248</v>
      </c>
      <c r="AJ42" s="24">
        <v>47073.056428322328</v>
      </c>
      <c r="AK42" s="1">
        <v>37903.513764280346</v>
      </c>
      <c r="AL42" s="1">
        <v>48523.635467177344</v>
      </c>
      <c r="AM42" s="1">
        <v>36517.553796521861</v>
      </c>
      <c r="AN42" s="1">
        <v>50622.643693420767</v>
      </c>
      <c r="AO42" s="1">
        <v>56017.949770366729</v>
      </c>
      <c r="AP42" s="23">
        <v>44544.617514712969</v>
      </c>
    </row>
    <row r="43" spans="1:42" x14ac:dyDescent="0.25">
      <c r="A43" s="34">
        <v>39</v>
      </c>
      <c r="B43" s="24">
        <v>20330.961130811647</v>
      </c>
      <c r="C43" s="1">
        <v>19314.777267208512</v>
      </c>
      <c r="D43" s="1">
        <v>21764.168984691165</v>
      </c>
      <c r="E43" s="23">
        <v>20547.234239861769</v>
      </c>
      <c r="F43" s="24">
        <v>25434.653057736756</v>
      </c>
      <c r="G43" s="1">
        <v>22646.499991177767</v>
      </c>
      <c r="H43" s="1">
        <v>25106.837143004901</v>
      </c>
      <c r="I43" s="1">
        <v>23928.026605255945</v>
      </c>
      <c r="J43" s="1">
        <v>30266.721245866884</v>
      </c>
      <c r="K43" s="1">
        <v>25606.691642106449</v>
      </c>
      <c r="L43" s="23">
        <v>20998.079821918065</v>
      </c>
      <c r="M43" s="24">
        <v>25913.334838204326</v>
      </c>
      <c r="N43" s="1">
        <v>22334.375752750027</v>
      </c>
      <c r="O43" s="1">
        <v>30235.06274528788</v>
      </c>
      <c r="P43" s="1">
        <v>22763.137498445722</v>
      </c>
      <c r="Q43" s="1">
        <v>28755.480673938004</v>
      </c>
      <c r="R43" s="1">
        <v>26836.545840458835</v>
      </c>
      <c r="S43" s="23">
        <v>22939.451937385555</v>
      </c>
      <c r="T43" s="24">
        <v>28528.814705960664</v>
      </c>
      <c r="U43" s="1">
        <v>22778.632788574443</v>
      </c>
      <c r="V43" s="1">
        <v>33580.050261996359</v>
      </c>
      <c r="W43" s="1">
        <v>25568.113755232222</v>
      </c>
      <c r="X43" s="1">
        <v>35235.56399553029</v>
      </c>
      <c r="Y43" s="1">
        <v>31170.832432307117</v>
      </c>
      <c r="Z43" s="23">
        <v>24916.776576283952</v>
      </c>
      <c r="AA43" s="24">
        <v>27445.145766356178</v>
      </c>
      <c r="AB43" s="1">
        <v>19558.26368177485</v>
      </c>
      <c r="AC43" s="1">
        <v>34213.314618338336</v>
      </c>
      <c r="AD43" s="1">
        <v>24155.155704202596</v>
      </c>
      <c r="AE43" s="1">
        <v>33760.73527921467</v>
      </c>
      <c r="AF43" s="1">
        <v>23973.502439057007</v>
      </c>
      <c r="AG43" s="23">
        <v>27535.100899312434</v>
      </c>
      <c r="AH43" s="21">
        <v>42312.355686503935</v>
      </c>
      <c r="AI43" s="21">
        <v>52894.122735490673</v>
      </c>
      <c r="AJ43" s="24">
        <v>47053.269293071331</v>
      </c>
      <c r="AK43" s="1">
        <v>37887.58104160949</v>
      </c>
      <c r="AL43" s="1">
        <v>48503.238581767509</v>
      </c>
      <c r="AM43" s="1">
        <v>36502.203661416286</v>
      </c>
      <c r="AN43" s="1">
        <v>50601.364490974032</v>
      </c>
      <c r="AO43" s="1">
        <v>55994.402653763456</v>
      </c>
      <c r="AP43" s="23">
        <v>44525.893207469191</v>
      </c>
    </row>
    <row r="44" spans="1:42" x14ac:dyDescent="0.25">
      <c r="A44" s="34">
        <v>40</v>
      </c>
      <c r="B44" s="24">
        <v>20132.707268571608</v>
      </c>
      <c r="C44" s="1">
        <v>19126.432546715838</v>
      </c>
      <c r="D44" s="1">
        <v>21551.939443160994</v>
      </c>
      <c r="E44" s="23">
        <v>20346.871427686117</v>
      </c>
      <c r="F44" s="24">
        <v>25198.592827978242</v>
      </c>
      <c r="G44" s="1">
        <v>22436.31674318896</v>
      </c>
      <c r="H44" s="1">
        <v>24873.819388407122</v>
      </c>
      <c r="I44" s="1">
        <v>23705.949447557647</v>
      </c>
      <c r="J44" s="1">
        <v>29985.814360480337</v>
      </c>
      <c r="K44" s="1">
        <v>25369.034714030033</v>
      </c>
      <c r="L44" s="23">
        <v>20803.195640246799</v>
      </c>
      <c r="M44" s="24">
        <v>25703.64954710874</v>
      </c>
      <c r="N44" s="1">
        <v>22153.650650774765</v>
      </c>
      <c r="O44" s="1">
        <v>29990.406934963848</v>
      </c>
      <c r="P44" s="1">
        <v>22578.942946011146</v>
      </c>
      <c r="Q44" s="1">
        <v>28522.797332586713</v>
      </c>
      <c r="R44" s="1">
        <v>26619.39011883167</v>
      </c>
      <c r="S44" s="23">
        <v>22753.830685350775</v>
      </c>
      <c r="T44" s="24">
        <v>27750.746211822043</v>
      </c>
      <c r="U44" s="1">
        <v>22157.389435318702</v>
      </c>
      <c r="V44" s="1">
        <v>32664.2190432885</v>
      </c>
      <c r="W44" s="1">
        <v>24870.792679241567</v>
      </c>
      <c r="X44" s="1">
        <v>34274.581827126385</v>
      </c>
      <c r="Y44" s="1">
        <v>30320.707991399831</v>
      </c>
      <c r="Z44" s="23">
        <v>24237.219467819607</v>
      </c>
      <c r="AA44" s="24">
        <v>26434.241300457477</v>
      </c>
      <c r="AB44" s="1">
        <v>18837.86174733267</v>
      </c>
      <c r="AC44" s="1">
        <v>32953.113895219081</v>
      </c>
      <c r="AD44" s="1">
        <v>23265.433529515132</v>
      </c>
      <c r="AE44" s="1">
        <v>32517.204698020996</v>
      </c>
      <c r="AF44" s="1">
        <v>23090.471214330024</v>
      </c>
      <c r="AG44" s="23">
        <v>26520.883058931769</v>
      </c>
      <c r="AH44" s="21">
        <v>40788.557095363351</v>
      </c>
      <c r="AI44" s="21">
        <v>51999.283252653389</v>
      </c>
      <c r="AJ44" s="24">
        <v>46989.689700332798</v>
      </c>
      <c r="AK44" s="1">
        <v>37836.386363563426</v>
      </c>
      <c r="AL44" s="1">
        <v>48437.699753076966</v>
      </c>
      <c r="AM44" s="1">
        <v>36452.880941067211</v>
      </c>
      <c r="AN44" s="1">
        <v>50532.990620365563</v>
      </c>
      <c r="AO44" s="1">
        <v>55918.741570700571</v>
      </c>
      <c r="AP44" s="23">
        <v>44465.728670573415</v>
      </c>
    </row>
    <row r="45" spans="1:42" x14ac:dyDescent="0.25">
      <c r="A45" s="34">
        <v>41</v>
      </c>
      <c r="B45" s="24">
        <v>19906.339774813943</v>
      </c>
      <c r="C45" s="1">
        <v>18911.379372675805</v>
      </c>
      <c r="D45" s="1">
        <v>21309.614431810867</v>
      </c>
      <c r="E45" s="23">
        <v>20118.095921766711</v>
      </c>
      <c r="F45" s="24">
        <v>24929.86844747531</v>
      </c>
      <c r="G45" s="1">
        <v>22197.049996877366</v>
      </c>
      <c r="H45" s="1">
        <v>24608.558476755341</v>
      </c>
      <c r="I45" s="1">
        <v>23453.143006221144</v>
      </c>
      <c r="J45" s="1">
        <v>29666.037798237179</v>
      </c>
      <c r="K45" s="1">
        <v>25098.49269670295</v>
      </c>
      <c r="L45" s="23">
        <v>20581.344924253659</v>
      </c>
      <c r="M45" s="24">
        <v>25465.150869571047</v>
      </c>
      <c r="N45" s="1">
        <v>21948.091655225977</v>
      </c>
      <c r="O45" s="1">
        <v>29712.132350660286</v>
      </c>
      <c r="P45" s="1">
        <v>22369.43775403624</v>
      </c>
      <c r="Q45" s="1">
        <v>28258.14038451287</v>
      </c>
      <c r="R45" s="1">
        <v>26372.394479999697</v>
      </c>
      <c r="S45" s="23">
        <v>22542.702747373456</v>
      </c>
      <c r="T45" s="24">
        <v>26929.25480780223</v>
      </c>
      <c r="U45" s="1">
        <v>21501.475363037662</v>
      </c>
      <c r="V45" s="1">
        <v>31697.276570525344</v>
      </c>
      <c r="W45" s="1">
        <v>24134.555093368937</v>
      </c>
      <c r="X45" s="1">
        <v>33259.968593577971</v>
      </c>
      <c r="Y45" s="1">
        <v>29423.139299422859</v>
      </c>
      <c r="Z45" s="23">
        <v>23519.737231551902</v>
      </c>
      <c r="AA45" s="24">
        <v>25389.949963745192</v>
      </c>
      <c r="AB45" s="1">
        <v>18093.667291311616</v>
      </c>
      <c r="AC45" s="1">
        <v>31651.292860625021</v>
      </c>
      <c r="AD45" s="1">
        <v>22346.326739061959</v>
      </c>
      <c r="AE45" s="1">
        <v>31232.604365661329</v>
      </c>
      <c r="AF45" s="1">
        <v>22178.276354048106</v>
      </c>
      <c r="AG45" s="23">
        <v>25473.168917806688</v>
      </c>
      <c r="AH45" s="21">
        <v>39208.914655319793</v>
      </c>
      <c r="AI45" s="21">
        <v>51018.924359675162</v>
      </c>
      <c r="AJ45" s="24">
        <v>46882.495162854881</v>
      </c>
      <c r="AK45" s="1">
        <v>37750.072664495747</v>
      </c>
      <c r="AL45" s="1">
        <v>48327.20196399519</v>
      </c>
      <c r="AM45" s="1">
        <v>36369.723343365782</v>
      </c>
      <c r="AN45" s="1">
        <v>50417.7129798561</v>
      </c>
      <c r="AO45" s="1">
        <v>55791.177765166954</v>
      </c>
      <c r="AP45" s="23">
        <v>44364.291882017067</v>
      </c>
    </row>
    <row r="46" spans="1:42" x14ac:dyDescent="0.25">
      <c r="A46" s="34">
        <v>42</v>
      </c>
      <c r="B46" s="24">
        <v>19652.853250433353</v>
      </c>
      <c r="C46" s="1">
        <v>18670.562633754897</v>
      </c>
      <c r="D46" s="1">
        <v>21038.258664788114</v>
      </c>
      <c r="E46" s="23">
        <v>19861.912903188066</v>
      </c>
      <c r="F46" s="24">
        <v>24629.574624871646</v>
      </c>
      <c r="G46" s="1">
        <v>21929.674458649766</v>
      </c>
      <c r="H46" s="1">
        <v>24312.135007481116</v>
      </c>
      <c r="I46" s="1">
        <v>23170.637144617936</v>
      </c>
      <c r="J46" s="1">
        <v>29308.694240219342</v>
      </c>
      <c r="K46" s="1">
        <v>24796.167703317496</v>
      </c>
      <c r="L46" s="23">
        <v>20333.431432265112</v>
      </c>
      <c r="M46" s="24">
        <v>25198.674323233394</v>
      </c>
      <c r="N46" s="1">
        <v>21718.418888198481</v>
      </c>
      <c r="O46" s="1">
        <v>29401.213854489415</v>
      </c>
      <c r="P46" s="1">
        <v>22135.355869081315</v>
      </c>
      <c r="Q46" s="1">
        <v>27962.43698600728</v>
      </c>
      <c r="R46" s="1">
        <v>26096.424208483182</v>
      </c>
      <c r="S46" s="23">
        <v>22306.807754879439</v>
      </c>
      <c r="T46" s="24">
        <v>26069.502193149034</v>
      </c>
      <c r="U46" s="1">
        <v>20815.011894434108</v>
      </c>
      <c r="V46" s="1">
        <v>30685.298459604917</v>
      </c>
      <c r="W46" s="1">
        <v>23364.027019231376</v>
      </c>
      <c r="X46" s="1">
        <v>32198.099441768885</v>
      </c>
      <c r="Y46" s="1">
        <v>28483.766074113457</v>
      </c>
      <c r="Z46" s="23">
        <v>22768.838043100386</v>
      </c>
      <c r="AA46" s="24">
        <v>24319.269560010602</v>
      </c>
      <c r="AB46" s="1">
        <v>17330.667166137548</v>
      </c>
      <c r="AC46" s="1">
        <v>30316.575026713348</v>
      </c>
      <c r="AD46" s="1">
        <v>21403.994274085537</v>
      </c>
      <c r="AE46" s="1">
        <v>29915.542398242767</v>
      </c>
      <c r="AF46" s="1">
        <v>21243.030482559712</v>
      </c>
      <c r="AG46" s="23">
        <v>24398.979215965555</v>
      </c>
      <c r="AH46" s="21">
        <v>37584.315059495675</v>
      </c>
      <c r="AI46" s="21">
        <v>49958.482772435731</v>
      </c>
      <c r="AJ46" s="24">
        <v>46731.984602500794</v>
      </c>
      <c r="AK46" s="1">
        <v>37628.880638124188</v>
      </c>
      <c r="AL46" s="1">
        <v>48172.053347807429</v>
      </c>
      <c r="AM46" s="1">
        <v>36252.962760949718</v>
      </c>
      <c r="AN46" s="1">
        <v>50255.853031787847</v>
      </c>
      <c r="AO46" s="1">
        <v>55612.066960610129</v>
      </c>
      <c r="AP46" s="23">
        <v>44221.865707649005</v>
      </c>
    </row>
    <row r="47" spans="1:42" x14ac:dyDescent="0.25">
      <c r="A47" s="35">
        <v>43</v>
      </c>
      <c r="B47" s="22">
        <v>19373.352241137876</v>
      </c>
      <c r="C47" s="26">
        <v>18405.031668161697</v>
      </c>
      <c r="D47" s="26">
        <v>20739.054551487265</v>
      </c>
      <c r="E47" s="20">
        <v>19579.438667399554</v>
      </c>
      <c r="F47" s="22">
        <v>24298.9251044216</v>
      </c>
      <c r="G47" s="26">
        <v>21635.27082181002</v>
      </c>
      <c r="H47" s="26">
        <v>23985.747081429701</v>
      </c>
      <c r="I47" s="26">
        <v>22859.573710633442</v>
      </c>
      <c r="J47" s="26">
        <v>28915.228017471047</v>
      </c>
      <c r="K47" s="26">
        <v>24463.28168782694</v>
      </c>
      <c r="L47" s="20">
        <v>20060.457194805367</v>
      </c>
      <c r="M47" s="22">
        <v>24905.147115330925</v>
      </c>
      <c r="N47" s="26">
        <v>21465.431497888378</v>
      </c>
      <c r="O47" s="26">
        <v>29058.733289799766</v>
      </c>
      <c r="P47" s="26">
        <v>21877.511780902903</v>
      </c>
      <c r="Q47" s="26">
        <v>27636.716039366696</v>
      </c>
      <c r="R47" s="26">
        <v>25792.439545008572</v>
      </c>
      <c r="S47" s="20">
        <v>22046.96650634718</v>
      </c>
      <c r="T47" s="22">
        <v>25176.761935088853</v>
      </c>
      <c r="U47" s="26">
        <v>20102.209672416753</v>
      </c>
      <c r="V47" s="26">
        <v>29634.492001448591</v>
      </c>
      <c r="W47" s="26">
        <v>22563.934736841911</v>
      </c>
      <c r="X47" s="26">
        <v>31095.487685252636</v>
      </c>
      <c r="Y47" s="26">
        <v>27508.350261140531</v>
      </c>
      <c r="Z47" s="20">
        <v>21989.127782439187</v>
      </c>
      <c r="AA47" s="22">
        <v>23229.127340217365</v>
      </c>
      <c r="AB47" s="26">
        <v>16553.797946099068</v>
      </c>
      <c r="AC47" s="26">
        <v>28957.595953982716</v>
      </c>
      <c r="AD47" s="26">
        <v>20444.532980529191</v>
      </c>
      <c r="AE47" s="26">
        <v>28574.540123652874</v>
      </c>
      <c r="AF47" s="26">
        <v>20290.784595887497</v>
      </c>
      <c r="AG47" s="20">
        <v>23305.263909362813</v>
      </c>
      <c r="AH47" s="18">
        <v>35925.580982931868</v>
      </c>
      <c r="AI47" s="18">
        <v>48823.755791451498</v>
      </c>
      <c r="AJ47" s="22">
        <v>46538.576961395338</v>
      </c>
      <c r="AK47" s="26">
        <v>37473.147619217285</v>
      </c>
      <c r="AL47" s="26">
        <v>47972.685756543033</v>
      </c>
      <c r="AM47" s="26">
        <v>36102.924193781655</v>
      </c>
      <c r="AN47" s="26">
        <v>50047.861309003179</v>
      </c>
      <c r="AO47" s="26">
        <v>55381.907707170794</v>
      </c>
      <c r="AP47" s="20">
        <v>44038.846586921551</v>
      </c>
    </row>
  </sheetData>
  <mergeCells count="9">
    <mergeCell ref="AH2:AH3"/>
    <mergeCell ref="AI2:AI3"/>
    <mergeCell ref="AJ2:AP2"/>
    <mergeCell ref="A2:A3"/>
    <mergeCell ref="B2:E2"/>
    <mergeCell ref="F2:L2"/>
    <mergeCell ref="M2:S2"/>
    <mergeCell ref="T2:Z2"/>
    <mergeCell ref="AA2:A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Normal="100" zoomScalePageLayoutView="4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9" sqref="E9"/>
    </sheetView>
  </sheetViews>
  <sheetFormatPr baseColWidth="10" defaultColWidth="8.7109375" defaultRowHeight="15" x14ac:dyDescent="0.25"/>
  <cols>
    <col min="1" max="1" width="14.42578125" style="4" customWidth="1"/>
    <col min="2" max="2" width="11.7109375" style="2" customWidth="1"/>
    <col min="3" max="3" width="10.7109375" style="2" customWidth="1"/>
    <col min="4" max="4" width="15.7109375" style="2" customWidth="1"/>
    <col min="5" max="5" width="13.28515625" style="2" customWidth="1"/>
    <col min="6" max="33" width="11.7109375" style="2" customWidth="1"/>
    <col min="34" max="34" width="17.85546875" style="2" customWidth="1"/>
    <col min="35" max="35" width="21.42578125" style="2" customWidth="1"/>
    <col min="36" max="42" width="11.7109375" style="2" customWidth="1"/>
    <col min="43" max="16384" width="8.7109375" style="2"/>
  </cols>
  <sheetData>
    <row r="1" spans="1:42" ht="30" customHeight="1" x14ac:dyDescent="0.25">
      <c r="A1" s="86" t="str">
        <f>'1.Paramètres et Notes'!B10</f>
        <v xml:space="preserve">Profils d’IRPP selon le diplôme et l’expérience des individus en emploi </v>
      </c>
    </row>
    <row r="2" spans="1:42" ht="43.5" customHeight="1" x14ac:dyDescent="0.25">
      <c r="A2" s="116" t="s">
        <v>128</v>
      </c>
      <c r="B2" s="110" t="s">
        <v>1</v>
      </c>
      <c r="C2" s="107"/>
      <c r="D2" s="107"/>
      <c r="E2" s="111"/>
      <c r="F2" s="110" t="s">
        <v>0</v>
      </c>
      <c r="G2" s="107"/>
      <c r="H2" s="107"/>
      <c r="I2" s="107"/>
      <c r="J2" s="107"/>
      <c r="K2" s="107"/>
      <c r="L2" s="111"/>
      <c r="M2" s="110" t="s">
        <v>2</v>
      </c>
      <c r="N2" s="107"/>
      <c r="O2" s="107"/>
      <c r="P2" s="107"/>
      <c r="Q2" s="107"/>
      <c r="R2" s="107"/>
      <c r="S2" s="111"/>
      <c r="T2" s="110" t="s">
        <v>3</v>
      </c>
      <c r="U2" s="107"/>
      <c r="V2" s="107"/>
      <c r="W2" s="107"/>
      <c r="X2" s="107"/>
      <c r="Y2" s="107"/>
      <c r="Z2" s="111"/>
      <c r="AA2" s="110" t="s">
        <v>4</v>
      </c>
      <c r="AB2" s="107"/>
      <c r="AC2" s="107"/>
      <c r="AD2" s="107"/>
      <c r="AE2" s="107"/>
      <c r="AF2" s="107"/>
      <c r="AG2" s="111"/>
      <c r="AH2" s="114" t="s">
        <v>10</v>
      </c>
      <c r="AI2" s="114" t="s">
        <v>11</v>
      </c>
      <c r="AJ2" s="110" t="s">
        <v>7</v>
      </c>
      <c r="AK2" s="107"/>
      <c r="AL2" s="107"/>
      <c r="AM2" s="107"/>
      <c r="AN2" s="107"/>
      <c r="AO2" s="107"/>
      <c r="AP2" s="111"/>
    </row>
    <row r="3" spans="1:42" s="3" customFormat="1" ht="81.599999999999994" customHeight="1" x14ac:dyDescent="0.25">
      <c r="A3" s="117"/>
      <c r="B3" s="29" t="s">
        <v>8</v>
      </c>
      <c r="C3" s="27" t="s">
        <v>130</v>
      </c>
      <c r="D3" s="27" t="s">
        <v>129</v>
      </c>
      <c r="E3" s="28" t="s">
        <v>12</v>
      </c>
      <c r="F3" s="29" t="s">
        <v>8</v>
      </c>
      <c r="G3" s="27" t="s">
        <v>131</v>
      </c>
      <c r="H3" s="27" t="s">
        <v>132</v>
      </c>
      <c r="I3" s="27" t="s">
        <v>9</v>
      </c>
      <c r="J3" s="27" t="s">
        <v>133</v>
      </c>
      <c r="K3" s="27" t="s">
        <v>134</v>
      </c>
      <c r="L3" s="28" t="s">
        <v>135</v>
      </c>
      <c r="M3" s="29" t="s">
        <v>8</v>
      </c>
      <c r="N3" s="27" t="s">
        <v>131</v>
      </c>
      <c r="O3" s="27" t="s">
        <v>132</v>
      </c>
      <c r="P3" s="27" t="s">
        <v>9</v>
      </c>
      <c r="Q3" s="27" t="s">
        <v>133</v>
      </c>
      <c r="R3" s="27" t="s">
        <v>134</v>
      </c>
      <c r="S3" s="28" t="s">
        <v>135</v>
      </c>
      <c r="T3" s="29" t="s">
        <v>8</v>
      </c>
      <c r="U3" s="27" t="s">
        <v>131</v>
      </c>
      <c r="V3" s="27" t="s">
        <v>132</v>
      </c>
      <c r="W3" s="27" t="s">
        <v>9</v>
      </c>
      <c r="X3" s="27" t="s">
        <v>133</v>
      </c>
      <c r="Y3" s="27" t="s">
        <v>134</v>
      </c>
      <c r="Z3" s="28" t="s">
        <v>135</v>
      </c>
      <c r="AA3" s="29" t="s">
        <v>8</v>
      </c>
      <c r="AB3" s="27" t="s">
        <v>131</v>
      </c>
      <c r="AC3" s="27" t="s">
        <v>132</v>
      </c>
      <c r="AD3" s="27" t="s">
        <v>9</v>
      </c>
      <c r="AE3" s="27" t="s">
        <v>133</v>
      </c>
      <c r="AF3" s="27" t="s">
        <v>134</v>
      </c>
      <c r="AG3" s="28" t="s">
        <v>135</v>
      </c>
      <c r="AH3" s="115"/>
      <c r="AI3" s="115"/>
      <c r="AJ3" s="29" t="s">
        <v>8</v>
      </c>
      <c r="AK3" s="27" t="s">
        <v>131</v>
      </c>
      <c r="AL3" s="27" t="s">
        <v>132</v>
      </c>
      <c r="AM3" s="27" t="s">
        <v>9</v>
      </c>
      <c r="AN3" s="27" t="s">
        <v>133</v>
      </c>
      <c r="AO3" s="27" t="s">
        <v>134</v>
      </c>
      <c r="AP3" s="28" t="s">
        <v>135</v>
      </c>
    </row>
    <row r="4" spans="1:42" s="3" customFormat="1" ht="18" customHeight="1" x14ac:dyDescent="0.25">
      <c r="A4" s="33">
        <v>0</v>
      </c>
      <c r="B4" s="40">
        <v>0</v>
      </c>
      <c r="C4" s="41">
        <v>0</v>
      </c>
      <c r="D4" s="41">
        <v>0</v>
      </c>
      <c r="E4" s="42">
        <v>0</v>
      </c>
      <c r="F4" s="40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2">
        <v>0</v>
      </c>
      <c r="M4" s="40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2">
        <v>0</v>
      </c>
      <c r="T4" s="40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2">
        <v>0</v>
      </c>
      <c r="AA4" s="40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2">
        <v>0</v>
      </c>
      <c r="AH4" s="49">
        <v>0</v>
      </c>
      <c r="AI4" s="49">
        <v>0</v>
      </c>
      <c r="AJ4" s="40">
        <v>0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2">
        <v>0</v>
      </c>
    </row>
    <row r="5" spans="1:42" x14ac:dyDescent="0.25">
      <c r="A5" s="34">
        <v>1</v>
      </c>
      <c r="B5" s="43">
        <v>449.0093835102299</v>
      </c>
      <c r="C5" s="44">
        <v>520.67874170483231</v>
      </c>
      <c r="D5" s="44">
        <v>306.15550503956558</v>
      </c>
      <c r="E5" s="45">
        <v>416.54621227523188</v>
      </c>
      <c r="F5" s="43">
        <v>677.61309352165142</v>
      </c>
      <c r="G5" s="44">
        <v>862.32221639210445</v>
      </c>
      <c r="H5" s="44">
        <v>669.24617740425833</v>
      </c>
      <c r="I5" s="44">
        <v>706.09800805210978</v>
      </c>
      <c r="J5" s="44">
        <v>792.88346109689303</v>
      </c>
      <c r="K5" s="44">
        <v>659.16883397321317</v>
      </c>
      <c r="L5" s="45">
        <v>484.7281723005957</v>
      </c>
      <c r="M5" s="43">
        <v>932.3455475253877</v>
      </c>
      <c r="N5" s="44">
        <v>775.59708206277094</v>
      </c>
      <c r="O5" s="44">
        <v>1523.1751486417993</v>
      </c>
      <c r="P5" s="44">
        <v>611.29362703778872</v>
      </c>
      <c r="Q5" s="44">
        <v>993.49271200104965</v>
      </c>
      <c r="R5" s="44">
        <v>856.82216462313875</v>
      </c>
      <c r="S5" s="45">
        <v>759.22206702977837</v>
      </c>
      <c r="T5" s="43">
        <v>1154.1375433530238</v>
      </c>
      <c r="U5" s="44">
        <v>734.07019024249234</v>
      </c>
      <c r="V5" s="44">
        <v>1648.9602615987503</v>
      </c>
      <c r="W5" s="44">
        <v>831.08257118209508</v>
      </c>
      <c r="X5" s="44">
        <v>1311.2066488863936</v>
      </c>
      <c r="Y5" s="44">
        <v>1104.0633581053835</v>
      </c>
      <c r="Z5" s="45">
        <v>908.73193917089236</v>
      </c>
      <c r="AA5" s="43">
        <v>1203.8991548249721</v>
      </c>
      <c r="AB5" s="44">
        <v>820.97031489428298</v>
      </c>
      <c r="AC5" s="44">
        <v>1676.6104080430157</v>
      </c>
      <c r="AD5" s="44">
        <v>883.98921016473048</v>
      </c>
      <c r="AE5" s="44">
        <v>1223.7102539218351</v>
      </c>
      <c r="AF5" s="44">
        <v>823.34266750151005</v>
      </c>
      <c r="AG5" s="45">
        <v>1058.7168576782285</v>
      </c>
      <c r="AH5" s="50">
        <v>2312.6453034335318</v>
      </c>
      <c r="AI5" s="50">
        <v>2088.7886409671542</v>
      </c>
      <c r="AJ5" s="43">
        <v>2936.8354053372868</v>
      </c>
      <c r="AK5" s="44">
        <v>1790.8435020685181</v>
      </c>
      <c r="AL5" s="44">
        <v>2585.5608345622441</v>
      </c>
      <c r="AM5" s="44">
        <v>2876.0964248165546</v>
      </c>
      <c r="AN5" s="44">
        <v>2175.461656324047</v>
      </c>
      <c r="AO5" s="44">
        <v>4054.5829703874783</v>
      </c>
      <c r="AP5" s="45">
        <v>1825.0617436880027</v>
      </c>
    </row>
    <row r="6" spans="1:42" x14ac:dyDescent="0.25">
      <c r="A6" s="34">
        <v>2</v>
      </c>
      <c r="B6" s="43">
        <v>470.85915613206004</v>
      </c>
      <c r="C6" s="44">
        <v>546.01610108545651</v>
      </c>
      <c r="D6" s="44">
        <v>321.05369741082507</v>
      </c>
      <c r="E6" s="45">
        <v>436.81625641895528</v>
      </c>
      <c r="F6" s="43">
        <v>707.92890501764828</v>
      </c>
      <c r="G6" s="44">
        <v>900.90175095376628</v>
      </c>
      <c r="H6" s="44">
        <v>699.18766046085102</v>
      </c>
      <c r="I6" s="44">
        <v>737.68820947303698</v>
      </c>
      <c r="J6" s="44">
        <v>828.35636705858803</v>
      </c>
      <c r="K6" s="44">
        <v>688.65946558263522</v>
      </c>
      <c r="L6" s="45">
        <v>506.41448273165923</v>
      </c>
      <c r="M6" s="43">
        <v>967.85261770500108</v>
      </c>
      <c r="N6" s="44">
        <v>805.13460717564374</v>
      </c>
      <c r="O6" s="44">
        <v>1581.1831340311378</v>
      </c>
      <c r="P6" s="44">
        <v>634.57388592162283</v>
      </c>
      <c r="Q6" s="44">
        <v>1031.3284860245162</v>
      </c>
      <c r="R6" s="44">
        <v>889.45303287951731</v>
      </c>
      <c r="S6" s="45">
        <v>788.13597270293587</v>
      </c>
      <c r="T6" s="43">
        <v>1229.7495393524796</v>
      </c>
      <c r="U6" s="44">
        <v>782.16195591427027</v>
      </c>
      <c r="V6" s="44">
        <v>1756.9899998403814</v>
      </c>
      <c r="W6" s="44">
        <v>885.52999160381921</v>
      </c>
      <c r="X6" s="44">
        <v>1397.1088469918514</v>
      </c>
      <c r="Y6" s="44">
        <v>1176.3948013523302</v>
      </c>
      <c r="Z6" s="45">
        <v>968.26646878124234</v>
      </c>
      <c r="AA6" s="43">
        <v>1288.6391641499949</v>
      </c>
      <c r="AB6" s="44">
        <v>878.75674315190793</v>
      </c>
      <c r="AC6" s="44">
        <v>1794.6235996318505</v>
      </c>
      <c r="AD6" s="44">
        <v>946.2114100993</v>
      </c>
      <c r="AE6" s="44">
        <v>1309.8447261597014</v>
      </c>
      <c r="AF6" s="44">
        <v>881.29608082698951</v>
      </c>
      <c r="AG6" s="45">
        <v>1133.2377808242002</v>
      </c>
      <c r="AH6" s="50">
        <v>2481.5167607227313</v>
      </c>
      <c r="AI6" s="50">
        <v>2213.1577347222383</v>
      </c>
      <c r="AJ6" s="43">
        <v>3038.5642988070713</v>
      </c>
      <c r="AK6" s="44">
        <v>1852.8764398054766</v>
      </c>
      <c r="AL6" s="44">
        <v>2675.1219458934465</v>
      </c>
      <c r="AM6" s="44">
        <v>2975.721383803791</v>
      </c>
      <c r="AN6" s="44">
        <v>2250.8173629058983</v>
      </c>
      <c r="AO6" s="44">
        <v>4195.0294653831952</v>
      </c>
      <c r="AP6" s="45">
        <v>1888.2799653704305</v>
      </c>
    </row>
    <row r="7" spans="1:42" x14ac:dyDescent="0.25">
      <c r="A7" s="34">
        <v>3</v>
      </c>
      <c r="B7" s="43">
        <v>493.02800375657068</v>
      </c>
      <c r="C7" s="44">
        <v>571.72346514082994</v>
      </c>
      <c r="D7" s="44">
        <v>336.16944997609988</v>
      </c>
      <c r="E7" s="45">
        <v>457.38230658990062</v>
      </c>
      <c r="F7" s="43">
        <v>738.56840924118637</v>
      </c>
      <c r="G7" s="44">
        <v>939.89321296032563</v>
      </c>
      <c r="H7" s="44">
        <v>729.44883940678199</v>
      </c>
      <c r="I7" s="44">
        <v>769.61571073707978</v>
      </c>
      <c r="J7" s="44">
        <v>864.20802988404307</v>
      </c>
      <c r="K7" s="44">
        <v>718.46497917975648</v>
      </c>
      <c r="L7" s="45">
        <v>528.33234563080271</v>
      </c>
      <c r="M7" s="43">
        <v>1003.5096073414429</v>
      </c>
      <c r="N7" s="44">
        <v>834.79684687911981</v>
      </c>
      <c r="O7" s="44">
        <v>1639.4360431952987</v>
      </c>
      <c r="P7" s="44">
        <v>657.95243970134788</v>
      </c>
      <c r="Q7" s="44">
        <v>1069.3240118568924</v>
      </c>
      <c r="R7" s="44">
        <v>922.22167657104421</v>
      </c>
      <c r="S7" s="45">
        <v>817.17195989426386</v>
      </c>
      <c r="T7" s="43">
        <v>1307.1773109748387</v>
      </c>
      <c r="U7" s="44">
        <v>831.40861578788633</v>
      </c>
      <c r="V7" s="44">
        <v>1867.6140058652511</v>
      </c>
      <c r="W7" s="44">
        <v>941.28493337086593</v>
      </c>
      <c r="X7" s="44">
        <v>1485.0739336008053</v>
      </c>
      <c r="Y7" s="44">
        <v>1250.4632397636178</v>
      </c>
      <c r="Z7" s="45">
        <v>1029.2306835382228</v>
      </c>
      <c r="AA7" s="43">
        <v>1375.5178466665286</v>
      </c>
      <c r="AB7" s="44">
        <v>938.00158858380678</v>
      </c>
      <c r="AC7" s="44">
        <v>1915.6152148850915</v>
      </c>
      <c r="AD7" s="44">
        <v>1010.0039774668786</v>
      </c>
      <c r="AE7" s="44">
        <v>1398.1530651236558</v>
      </c>
      <c r="AF7" s="44">
        <v>940.71212570541536</v>
      </c>
      <c r="AG7" s="45">
        <v>1209.6394672814861</v>
      </c>
      <c r="AH7" s="50">
        <v>2655.2213877044824</v>
      </c>
      <c r="AI7" s="50">
        <v>2340.314590853669</v>
      </c>
      <c r="AJ7" s="43">
        <v>3140.889238782705</v>
      </c>
      <c r="AK7" s="44">
        <v>1915.2728388416251</v>
      </c>
      <c r="AL7" s="44">
        <v>2765.207810671267</v>
      </c>
      <c r="AM7" s="44">
        <v>3075.9300619948281</v>
      </c>
      <c r="AN7" s="44">
        <v>2326.6145911053741</v>
      </c>
      <c r="AO7" s="44">
        <v>4336.2988597514086</v>
      </c>
      <c r="AP7" s="45">
        <v>1951.8685931278148</v>
      </c>
    </row>
    <row r="8" spans="1:42" x14ac:dyDescent="0.25">
      <c r="A8" s="34">
        <v>4</v>
      </c>
      <c r="B8" s="43">
        <v>515.46255291646992</v>
      </c>
      <c r="C8" s="44">
        <v>597.73894111144625</v>
      </c>
      <c r="D8" s="44">
        <v>351.46637022014522</v>
      </c>
      <c r="E8" s="45">
        <v>478.19484819783258</v>
      </c>
      <c r="F8" s="43">
        <v>769.45820830786147</v>
      </c>
      <c r="G8" s="44">
        <v>979.20319715299524</v>
      </c>
      <c r="H8" s="44">
        <v>759.95722264760457</v>
      </c>
      <c r="I8" s="44">
        <v>801.80402852290229</v>
      </c>
      <c r="J8" s="44">
        <v>900.35256580096961</v>
      </c>
      <c r="K8" s="44">
        <v>748.51397473063196</v>
      </c>
      <c r="L8" s="45">
        <v>550.42925607641484</v>
      </c>
      <c r="M8" s="43">
        <v>1039.2351277256867</v>
      </c>
      <c r="N8" s="44">
        <v>864.51609575496525</v>
      </c>
      <c r="O8" s="44">
        <v>1697.8009112058839</v>
      </c>
      <c r="P8" s="44">
        <v>681.37592575913061</v>
      </c>
      <c r="Q8" s="44">
        <v>1107.3925629733706</v>
      </c>
      <c r="R8" s="44">
        <v>955.05329977036274</v>
      </c>
      <c r="S8" s="45">
        <v>846.26375263551836</v>
      </c>
      <c r="T8" s="43">
        <v>1386.1526711315958</v>
      </c>
      <c r="U8" s="44">
        <v>881.63959387938348</v>
      </c>
      <c r="V8" s="44">
        <v>1980.4491105665527</v>
      </c>
      <c r="W8" s="44">
        <v>998.15427771991574</v>
      </c>
      <c r="X8" s="44">
        <v>1574.7972234566168</v>
      </c>
      <c r="Y8" s="44">
        <v>1326.0121219955693</v>
      </c>
      <c r="Z8" s="45">
        <v>1091.4134212849465</v>
      </c>
      <c r="AA8" s="43">
        <v>1464.1811770481631</v>
      </c>
      <c r="AB8" s="44">
        <v>998.46343206235679</v>
      </c>
      <c r="AC8" s="44">
        <v>2039.0922203583755</v>
      </c>
      <c r="AD8" s="44">
        <v>1075.1069614506412</v>
      </c>
      <c r="AE8" s="44">
        <v>1488.2754197245602</v>
      </c>
      <c r="AF8" s="44">
        <v>1001.348685381874</v>
      </c>
      <c r="AG8" s="45">
        <v>1287.6105848428881</v>
      </c>
      <c r="AH8" s="50">
        <v>2833.0849909079784</v>
      </c>
      <c r="AI8" s="50">
        <v>2469.9042336231996</v>
      </c>
      <c r="AJ8" s="43">
        <v>3243.636504544364</v>
      </c>
      <c r="AK8" s="44">
        <v>1977.9267665728735</v>
      </c>
      <c r="AL8" s="44">
        <v>2855.6654868927212</v>
      </c>
      <c r="AM8" s="44">
        <v>3176.55233152336</v>
      </c>
      <c r="AN8" s="44">
        <v>2402.724657250179</v>
      </c>
      <c r="AO8" s="44">
        <v>4478.1513153755786</v>
      </c>
      <c r="AP8" s="45">
        <v>2015.719670266614</v>
      </c>
    </row>
    <row r="9" spans="1:42" x14ac:dyDescent="0.25">
      <c r="A9" s="34">
        <v>5</v>
      </c>
      <c r="B9" s="43">
        <v>538.10573153598307</v>
      </c>
      <c r="C9" s="44">
        <v>623.99634726994623</v>
      </c>
      <c r="D9" s="44">
        <v>366.905543744233</v>
      </c>
      <c r="E9" s="45">
        <v>499.20093545171909</v>
      </c>
      <c r="F9" s="43">
        <v>800.52071184410352</v>
      </c>
      <c r="G9" s="44">
        <v>1018.7329629620497</v>
      </c>
      <c r="H9" s="44">
        <v>790.63617786701411</v>
      </c>
      <c r="I9" s="44">
        <v>834.17231077976123</v>
      </c>
      <c r="J9" s="44">
        <v>936.69918535365548</v>
      </c>
      <c r="K9" s="44">
        <v>778.7309738294241</v>
      </c>
      <c r="L9" s="45">
        <v>572.64971006432506</v>
      </c>
      <c r="M9" s="43">
        <v>1074.9445926540666</v>
      </c>
      <c r="N9" s="44">
        <v>894.22198846178946</v>
      </c>
      <c r="O9" s="44">
        <v>1756.1395493798632</v>
      </c>
      <c r="P9" s="44">
        <v>704.78888503542692</v>
      </c>
      <c r="Q9" s="44">
        <v>1145.4440056492811</v>
      </c>
      <c r="R9" s="44">
        <v>987.87016806418092</v>
      </c>
      <c r="S9" s="45">
        <v>875.34247119368638</v>
      </c>
      <c r="T9" s="43">
        <v>1466.3794436207049</v>
      </c>
      <c r="U9" s="44">
        <v>932.66651218976699</v>
      </c>
      <c r="V9" s="44">
        <v>2095.0721557250449</v>
      </c>
      <c r="W9" s="44">
        <v>1055.9247512149416</v>
      </c>
      <c r="X9" s="44">
        <v>1665.9422330893549</v>
      </c>
      <c r="Y9" s="44">
        <v>1402.7581219454119</v>
      </c>
      <c r="Z9" s="45">
        <v>1154.581482108656</v>
      </c>
      <c r="AA9" s="43">
        <v>1554.2364719459877</v>
      </c>
      <c r="AB9" s="44">
        <v>1059.8744925435092</v>
      </c>
      <c r="AC9" s="44">
        <v>2164.5077455042724</v>
      </c>
      <c r="AD9" s="44">
        <v>1141.2320257376525</v>
      </c>
      <c r="AE9" s="44">
        <v>1579.8126447028803</v>
      </c>
      <c r="AF9" s="44">
        <v>1062.9372050071661</v>
      </c>
      <c r="AG9" s="45">
        <v>1366.8058051812332</v>
      </c>
      <c r="AH9" s="50">
        <v>3014.3509193330156</v>
      </c>
      <c r="AI9" s="50">
        <v>2601.5369020786957</v>
      </c>
      <c r="AJ9" s="43">
        <v>3346.6254109785282</v>
      </c>
      <c r="AK9" s="44">
        <v>2040.7280435996952</v>
      </c>
      <c r="AL9" s="44">
        <v>2946.3359011715183</v>
      </c>
      <c r="AM9" s="44">
        <v>3277.4112441654343</v>
      </c>
      <c r="AN9" s="44">
        <v>2479.0137187914188</v>
      </c>
      <c r="AO9" s="44">
        <v>4620.3373791256627</v>
      </c>
      <c r="AP9" s="45">
        <v>2079.720912152919</v>
      </c>
    </row>
    <row r="10" spans="1:42" x14ac:dyDescent="0.25">
      <c r="A10" s="34">
        <v>6</v>
      </c>
      <c r="B10" s="43">
        <v>560.89695241259915</v>
      </c>
      <c r="C10" s="44">
        <v>650.42542568960255</v>
      </c>
      <c r="D10" s="44">
        <v>382.44565937255078</v>
      </c>
      <c r="E10" s="45">
        <v>520.34436157583343</v>
      </c>
      <c r="F10" s="43">
        <v>831.67440388324292</v>
      </c>
      <c r="G10" s="44">
        <v>1058.3787741555273</v>
      </c>
      <c r="H10" s="44">
        <v>821.4051956273787</v>
      </c>
      <c r="I10" s="44">
        <v>866.63561484311788</v>
      </c>
      <c r="J10" s="44">
        <v>973.15250570135368</v>
      </c>
      <c r="K10" s="44">
        <v>809.03667932970279</v>
      </c>
      <c r="L10" s="45">
        <v>594.93539543097756</v>
      </c>
      <c r="M10" s="43">
        <v>1110.5505165709005</v>
      </c>
      <c r="N10" s="44">
        <v>923.84174775311965</v>
      </c>
      <c r="O10" s="44">
        <v>1814.3090323558899</v>
      </c>
      <c r="P10" s="44">
        <v>728.13395750659708</v>
      </c>
      <c r="Q10" s="44">
        <v>1183.385116656169</v>
      </c>
      <c r="R10" s="44">
        <v>1020.5918825452572</v>
      </c>
      <c r="S10" s="45">
        <v>904.33687485270934</v>
      </c>
      <c r="T10" s="43">
        <v>1547.5346936080241</v>
      </c>
      <c r="U10" s="44">
        <v>984.28397333247779</v>
      </c>
      <c r="V10" s="44">
        <v>2211.0217520447522</v>
      </c>
      <c r="W10" s="44">
        <v>1114.3638118042359</v>
      </c>
      <c r="X10" s="44">
        <v>1758.1420787561565</v>
      </c>
      <c r="Y10" s="44">
        <v>1480.3923158462287</v>
      </c>
      <c r="Z10" s="45">
        <v>1218.4805971834674</v>
      </c>
      <c r="AA10" s="43">
        <v>1645.2543931282482</v>
      </c>
      <c r="AB10" s="44">
        <v>1121.9419930601011</v>
      </c>
      <c r="AC10" s="44">
        <v>2291.2638723451478</v>
      </c>
      <c r="AD10" s="44">
        <v>1208.0639193678458</v>
      </c>
      <c r="AE10" s="44">
        <v>1672.3283367315657</v>
      </c>
      <c r="AF10" s="44">
        <v>1125.1840615784206</v>
      </c>
      <c r="AG10" s="45">
        <v>1446.8475654235995</v>
      </c>
      <c r="AH10" s="50">
        <v>3198.1833448219672</v>
      </c>
      <c r="AI10" s="50">
        <v>2734.7892776847098</v>
      </c>
      <c r="AJ10" s="43">
        <v>3449.6687646771679</v>
      </c>
      <c r="AK10" s="44">
        <v>2103.5625218503974</v>
      </c>
      <c r="AL10" s="44">
        <v>3037.0542502832727</v>
      </c>
      <c r="AM10" s="44">
        <v>3378.3234780056996</v>
      </c>
      <c r="AN10" s="44">
        <v>2555.3431121592039</v>
      </c>
      <c r="AO10" s="44">
        <v>4762.5986125467907</v>
      </c>
      <c r="AP10" s="45">
        <v>2143.755989649917</v>
      </c>
    </row>
    <row r="11" spans="1:42" x14ac:dyDescent="0.25">
      <c r="A11" s="34">
        <v>7</v>
      </c>
      <c r="B11" s="43">
        <v>583.77233195744441</v>
      </c>
      <c r="C11" s="44">
        <v>676.95209589928891</v>
      </c>
      <c r="D11" s="44">
        <v>398.04315829957329</v>
      </c>
      <c r="E11" s="45">
        <v>541.56586173529831</v>
      </c>
      <c r="F11" s="43">
        <v>862.83414867024715</v>
      </c>
      <c r="G11" s="44">
        <v>1098.0322880026345</v>
      </c>
      <c r="H11" s="44">
        <v>852.18019139851447</v>
      </c>
      <c r="I11" s="44">
        <v>899.10522609453153</v>
      </c>
      <c r="J11" s="44">
        <v>1009.6129084441858</v>
      </c>
      <c r="K11" s="44">
        <v>839.34827282534445</v>
      </c>
      <c r="L11" s="45">
        <v>617.22541060978699</v>
      </c>
      <c r="M11" s="43">
        <v>1145.96284077575</v>
      </c>
      <c r="N11" s="44">
        <v>953.3004558418113</v>
      </c>
      <c r="O11" s="44">
        <v>1872.16223101988</v>
      </c>
      <c r="P11" s="44">
        <v>751.35209606314015</v>
      </c>
      <c r="Q11" s="44">
        <v>1221.1199308631067</v>
      </c>
      <c r="R11" s="44">
        <v>1053.135679595684</v>
      </c>
      <c r="S11" s="45">
        <v>933.17362754863211</v>
      </c>
      <c r="T11" s="43">
        <v>1629.2703602575457</v>
      </c>
      <c r="U11" s="44">
        <v>1036.270598940981</v>
      </c>
      <c r="V11" s="44">
        <v>2327.8006117539526</v>
      </c>
      <c r="W11" s="44">
        <v>1173.2208244606461</v>
      </c>
      <c r="X11" s="44">
        <v>1851.0013312596798</v>
      </c>
      <c r="Y11" s="44">
        <v>1558.5817440628016</v>
      </c>
      <c r="Z11" s="45">
        <v>1282.8367142525456</v>
      </c>
      <c r="AA11" s="43">
        <v>1736.7716002141876</v>
      </c>
      <c r="AB11" s="44">
        <v>1184.3499696904296</v>
      </c>
      <c r="AC11" s="44">
        <v>2418.7153298034946</v>
      </c>
      <c r="AD11" s="44">
        <v>1275.2624245616994</v>
      </c>
      <c r="AE11" s="44">
        <v>1765.3515308026952</v>
      </c>
      <c r="AF11" s="44">
        <v>1187.7723781350346</v>
      </c>
      <c r="AG11" s="45">
        <v>1527.3284009829529</v>
      </c>
      <c r="AH11" s="50">
        <v>3383.6719064796212</v>
      </c>
      <c r="AI11" s="50">
        <v>2869.2061175943104</v>
      </c>
      <c r="AJ11" s="43">
        <v>3552.5733655105901</v>
      </c>
      <c r="AK11" s="44">
        <v>2166.3123904336262</v>
      </c>
      <c r="AL11" s="44">
        <v>3127.6504427452742</v>
      </c>
      <c r="AM11" s="44">
        <v>3479.0998286368272</v>
      </c>
      <c r="AN11" s="44">
        <v>2631.5697243028731</v>
      </c>
      <c r="AO11" s="44">
        <v>4904.6682843286853</v>
      </c>
      <c r="AP11" s="45">
        <v>2207.7048408144219</v>
      </c>
    </row>
    <row r="12" spans="1:42" x14ac:dyDescent="0.25">
      <c r="A12" s="34">
        <v>8</v>
      </c>
      <c r="B12" s="43">
        <v>606.66494372257864</v>
      </c>
      <c r="C12" s="44">
        <v>703.49874887794715</v>
      </c>
      <c r="D12" s="44">
        <v>413.65240695677812</v>
      </c>
      <c r="E12" s="45">
        <v>562.8033482334771</v>
      </c>
      <c r="F12" s="43">
        <v>893.91153433380248</v>
      </c>
      <c r="G12" s="44">
        <v>1137.5809926266736</v>
      </c>
      <c r="H12" s="44">
        <v>882.87384498622771</v>
      </c>
      <c r="I12" s="44">
        <v>931.48901608073049</v>
      </c>
      <c r="J12" s="44">
        <v>1045.9769417580958</v>
      </c>
      <c r="K12" s="44">
        <v>869.57974896804558</v>
      </c>
      <c r="L12" s="45">
        <v>639.45651047576769</v>
      </c>
      <c r="M12" s="43">
        <v>1181.0892862785777</v>
      </c>
      <c r="N12" s="44">
        <v>982.52134793223911</v>
      </c>
      <c r="O12" s="44">
        <v>1929.5483889653285</v>
      </c>
      <c r="P12" s="44">
        <v>774.38279785965835</v>
      </c>
      <c r="Q12" s="44">
        <v>1258.5501172335855</v>
      </c>
      <c r="R12" s="44">
        <v>1085.4167551594949</v>
      </c>
      <c r="S12" s="45">
        <v>961.77758520451346</v>
      </c>
      <c r="T12" s="43">
        <v>1711.2152906606373</v>
      </c>
      <c r="U12" s="44">
        <v>1088.3903233159861</v>
      </c>
      <c r="V12" s="44">
        <v>2444.878454557339</v>
      </c>
      <c r="W12" s="44">
        <v>1232.2285257930928</v>
      </c>
      <c r="X12" s="44">
        <v>1944.0983266792289</v>
      </c>
      <c r="Y12" s="44">
        <v>1636.9713567754313</v>
      </c>
      <c r="Z12" s="45">
        <v>1347.3575990806094</v>
      </c>
      <c r="AA12" s="43">
        <v>1828.2940474812451</v>
      </c>
      <c r="AB12" s="44">
        <v>1246.7615197372897</v>
      </c>
      <c r="AC12" s="44">
        <v>2546.1740850011633</v>
      </c>
      <c r="AD12" s="44">
        <v>1342.4647774728214</v>
      </c>
      <c r="AE12" s="44">
        <v>1858.3800512862078</v>
      </c>
      <c r="AF12" s="44">
        <v>1250.3642784342589</v>
      </c>
      <c r="AG12" s="45">
        <v>1607.813844792146</v>
      </c>
      <c r="AH12" s="50">
        <v>3569.8377254706106</v>
      </c>
      <c r="AI12" s="50">
        <v>3004.3022953761042</v>
      </c>
      <c r="AJ12" s="43">
        <v>3655.1405522716732</v>
      </c>
      <c r="AK12" s="44">
        <v>2228.8565083650283</v>
      </c>
      <c r="AL12" s="44">
        <v>3217.9495791962763</v>
      </c>
      <c r="AM12" s="44">
        <v>3579.5457435188573</v>
      </c>
      <c r="AN12" s="44">
        <v>2707.5463968771187</v>
      </c>
      <c r="AO12" s="44">
        <v>5046.2721236198677</v>
      </c>
      <c r="AP12" s="45">
        <v>2271.4440099810558</v>
      </c>
    </row>
    <row r="13" spans="1:42" x14ac:dyDescent="0.25">
      <c r="A13" s="34">
        <v>9</v>
      </c>
      <c r="B13" s="43">
        <v>629.50510584873211</v>
      </c>
      <c r="C13" s="44">
        <v>729.98458038375804</v>
      </c>
      <c r="D13" s="44">
        <v>429.22589300789696</v>
      </c>
      <c r="E13" s="45">
        <v>583.99217717737076</v>
      </c>
      <c r="F13" s="43">
        <v>924.8152529661777</v>
      </c>
      <c r="G13" s="44">
        <v>1176.9086906900764</v>
      </c>
      <c r="H13" s="44">
        <v>913.39597591909626</v>
      </c>
      <c r="I13" s="44">
        <v>963.69183857094504</v>
      </c>
      <c r="J13" s="44">
        <v>1082.1377651309976</v>
      </c>
      <c r="K13" s="44">
        <v>899.64228520161987</v>
      </c>
      <c r="L13" s="45">
        <v>661.56337823434421</v>
      </c>
      <c r="M13" s="43">
        <v>1215.8357316115112</v>
      </c>
      <c r="N13" s="44">
        <v>1011.4261265133188</v>
      </c>
      <c r="O13" s="44">
        <v>1986.3137397252881</v>
      </c>
      <c r="P13" s="44">
        <v>797.16435202765399</v>
      </c>
      <c r="Q13" s="44">
        <v>1295.5753814157713</v>
      </c>
      <c r="R13" s="44">
        <v>1117.3486119502982</v>
      </c>
      <c r="S13" s="45">
        <v>990.07210338784694</v>
      </c>
      <c r="T13" s="43">
        <v>1792.9776672636597</v>
      </c>
      <c r="U13" s="44">
        <v>1140.3939373508347</v>
      </c>
      <c r="V13" s="44">
        <v>2561.6954757943104</v>
      </c>
      <c r="W13" s="44">
        <v>1291.1047720122267</v>
      </c>
      <c r="X13" s="44">
        <v>2036.9879241523133</v>
      </c>
      <c r="Y13" s="44">
        <v>1715.186336089555</v>
      </c>
      <c r="Z13" s="45">
        <v>1411.7347467348029</v>
      </c>
      <c r="AA13" s="43">
        <v>1919.3009060438028</v>
      </c>
      <c r="AB13" s="44">
        <v>1308.8214763642256</v>
      </c>
      <c r="AC13" s="44">
        <v>2672.9148054824113</v>
      </c>
      <c r="AD13" s="44">
        <v>1409.2885481332341</v>
      </c>
      <c r="AE13" s="44">
        <v>1950.8844986511592</v>
      </c>
      <c r="AF13" s="44">
        <v>1312.6035693163283</v>
      </c>
      <c r="AG13" s="45">
        <v>1687.8458764937766</v>
      </c>
      <c r="AH13" s="50">
        <v>3755.640769132131</v>
      </c>
      <c r="AI13" s="50">
        <v>3139.5652453522794</v>
      </c>
      <c r="AJ13" s="43">
        <v>3757.166790654107</v>
      </c>
      <c r="AK13" s="44">
        <v>2291.0707631086284</v>
      </c>
      <c r="AL13" s="44">
        <v>3307.7724700467211</v>
      </c>
      <c r="AM13" s="44">
        <v>3679.4618977970031</v>
      </c>
      <c r="AN13" s="44">
        <v>2783.1223617870328</v>
      </c>
      <c r="AO13" s="44">
        <v>5187.1291317880195</v>
      </c>
      <c r="AP13" s="45">
        <v>2334.847013154395</v>
      </c>
    </row>
    <row r="14" spans="1:42" x14ac:dyDescent="0.25">
      <c r="A14" s="34">
        <v>10</v>
      </c>
      <c r="B14" s="43">
        <v>652.2207011662033</v>
      </c>
      <c r="C14" s="44">
        <v>756.32596214846149</v>
      </c>
      <c r="D14" s="44">
        <v>444.71444360861364</v>
      </c>
      <c r="E14" s="45">
        <v>605.06544543536938</v>
      </c>
      <c r="F14" s="43">
        <v>955.45151523341065</v>
      </c>
      <c r="G14" s="44">
        <v>1215.8960270223042</v>
      </c>
      <c r="H14" s="44">
        <v>943.65395293920039</v>
      </c>
      <c r="I14" s="44">
        <v>995.61596159612077</v>
      </c>
      <c r="J14" s="44">
        <v>1117.9856345032849</v>
      </c>
      <c r="K14" s="44">
        <v>929.44464508672161</v>
      </c>
      <c r="L14" s="45">
        <v>683.47892201130776</v>
      </c>
      <c r="M14" s="43">
        <v>1250.106613638686</v>
      </c>
      <c r="N14" s="44">
        <v>1039.9352947831126</v>
      </c>
      <c r="O14" s="44">
        <v>2042.302161576368</v>
      </c>
      <c r="P14" s="44">
        <v>819.63410246704836</v>
      </c>
      <c r="Q14" s="44">
        <v>1332.0938928391543</v>
      </c>
      <c r="R14" s="44">
        <v>1148.8434277940651</v>
      </c>
      <c r="S14" s="45">
        <v>1017.9793636956425</v>
      </c>
      <c r="T14" s="43">
        <v>1874.1478138112379</v>
      </c>
      <c r="U14" s="44">
        <v>1192.0208732055387</v>
      </c>
      <c r="V14" s="44">
        <v>2677.6663553969711</v>
      </c>
      <c r="W14" s="44">
        <v>1349.5545594613079</v>
      </c>
      <c r="X14" s="44">
        <v>2129.2046936848792</v>
      </c>
      <c r="Y14" s="44">
        <v>1792.8347802384806</v>
      </c>
      <c r="Z14" s="45">
        <v>1475.6455908969917</v>
      </c>
      <c r="AA14" s="43">
        <v>2009.2490791764021</v>
      </c>
      <c r="AB14" s="44">
        <v>1370.1594877125028</v>
      </c>
      <c r="AC14" s="44">
        <v>2798.1811474797159</v>
      </c>
      <c r="AD14" s="44">
        <v>1475.3349559279191</v>
      </c>
      <c r="AE14" s="44">
        <v>2042.3128390920997</v>
      </c>
      <c r="AF14" s="44">
        <v>1374.1188287191385</v>
      </c>
      <c r="AG14" s="45">
        <v>1766.9468932452064</v>
      </c>
      <c r="AH14" s="50">
        <v>3939.9885147670666</v>
      </c>
      <c r="AI14" s="50">
        <v>3274.4578008176263</v>
      </c>
      <c r="AJ14" s="43">
        <v>3858.4443014945227</v>
      </c>
      <c r="AK14" s="44">
        <v>2352.8284536705896</v>
      </c>
      <c r="AL14" s="44">
        <v>3396.9361885768913</v>
      </c>
      <c r="AM14" s="44">
        <v>3778.6448095506116</v>
      </c>
      <c r="AN14" s="44">
        <v>2858.1437065586379</v>
      </c>
      <c r="AO14" s="44">
        <v>5326.9524497684915</v>
      </c>
      <c r="AP14" s="45">
        <v>2397.78472842263</v>
      </c>
    </row>
    <row r="15" spans="1:42" x14ac:dyDescent="0.25">
      <c r="A15" s="34">
        <v>11</v>
      </c>
      <c r="B15" s="43">
        <v>674.73752828005206</v>
      </c>
      <c r="C15" s="44">
        <v>782.43684900157984</v>
      </c>
      <c r="D15" s="44">
        <v>460.06746479279542</v>
      </c>
      <c r="E15" s="45">
        <v>625.954316339147</v>
      </c>
      <c r="F15" s="43">
        <v>985.7244972261891</v>
      </c>
      <c r="G15" s="44">
        <v>1254.4210572768695</v>
      </c>
      <c r="H15" s="44">
        <v>973.55313533545609</v>
      </c>
      <c r="I15" s="44">
        <v>1027.1615330841303</v>
      </c>
      <c r="J15" s="44">
        <v>1153.4084251335714</v>
      </c>
      <c r="K15" s="44">
        <v>958.89361298868914</v>
      </c>
      <c r="L15" s="45">
        <v>705.13459450604171</v>
      </c>
      <c r="M15" s="43">
        <v>1283.80534914908</v>
      </c>
      <c r="N15" s="44">
        <v>1067.9685073623307</v>
      </c>
      <c r="O15" s="44">
        <v>2097.3558662959563</v>
      </c>
      <c r="P15" s="44">
        <v>841.72872426409742</v>
      </c>
      <c r="Q15" s="44">
        <v>1368.0027339572227</v>
      </c>
      <c r="R15" s="44">
        <v>1179.8124430714101</v>
      </c>
      <c r="S15" s="45">
        <v>1045.4207170633913</v>
      </c>
      <c r="T15" s="43">
        <v>1954.3013575559073</v>
      </c>
      <c r="U15" s="44">
        <v>1243.0012155781824</v>
      </c>
      <c r="V15" s="44">
        <v>2792.1847758594872</v>
      </c>
      <c r="W15" s="44">
        <v>1407.2723016908408</v>
      </c>
      <c r="X15" s="44">
        <v>2220.2665087129944</v>
      </c>
      <c r="Y15" s="44">
        <v>1869.5107285952856</v>
      </c>
      <c r="Z15" s="45">
        <v>1538.7559936891073</v>
      </c>
      <c r="AA15" s="43">
        <v>2097.5782650108699</v>
      </c>
      <c r="AB15" s="44">
        <v>1430.3934692866665</v>
      </c>
      <c r="AC15" s="44">
        <v>2921.1928064799795</v>
      </c>
      <c r="AD15" s="44">
        <v>1540.1925869905947</v>
      </c>
      <c r="AE15" s="44">
        <v>2132.0955505368306</v>
      </c>
      <c r="AF15" s="44">
        <v>1434.5268680401396</v>
      </c>
      <c r="AG15" s="45">
        <v>1844.6241618878112</v>
      </c>
      <c r="AH15" s="50">
        <v>4121.7458344040742</v>
      </c>
      <c r="AI15" s="50">
        <v>3408.4214103915656</v>
      </c>
      <c r="AJ15" s="43">
        <v>3958.761726881547</v>
      </c>
      <c r="AK15" s="44">
        <v>2414.000696783738</v>
      </c>
      <c r="AL15" s="44">
        <v>3485.2546573727354</v>
      </c>
      <c r="AM15" s="44">
        <v>3876.8874921259003</v>
      </c>
      <c r="AN15" s="44">
        <v>2932.4538677593664</v>
      </c>
      <c r="AO15" s="44">
        <v>5465.4502776917516</v>
      </c>
      <c r="AP15" s="45">
        <v>2460.1258099031925</v>
      </c>
    </row>
    <row r="16" spans="1:42" x14ac:dyDescent="0.25">
      <c r="A16" s="34">
        <v>12</v>
      </c>
      <c r="B16" s="43">
        <v>696.97968157389926</v>
      </c>
      <c r="C16" s="44">
        <v>808.22921952913782</v>
      </c>
      <c r="D16" s="44">
        <v>475.23320057677836</v>
      </c>
      <c r="E16" s="45">
        <v>646.58837221336239</v>
      </c>
      <c r="F16" s="43">
        <v>1015.5368168607843</v>
      </c>
      <c r="G16" s="44">
        <v>1292.3598541933909</v>
      </c>
      <c r="H16" s="44">
        <v>1002.9973434621239</v>
      </c>
      <c r="I16" s="44">
        <v>1058.2270772872364</v>
      </c>
      <c r="J16" s="44">
        <v>1188.2921890413145</v>
      </c>
      <c r="K16" s="44">
        <v>987.89445751110225</v>
      </c>
      <c r="L16" s="45">
        <v>726.46073378327333</v>
      </c>
      <c r="M16" s="43">
        <v>1316.8347747741268</v>
      </c>
      <c r="N16" s="44">
        <v>1095.4449362518012</v>
      </c>
      <c r="O16" s="44">
        <v>2151.3161178566725</v>
      </c>
      <c r="P16" s="44">
        <v>863.38451212397331</v>
      </c>
      <c r="Q16" s="44">
        <v>1403.1983690167349</v>
      </c>
      <c r="R16" s="44">
        <v>1210.1663650002765</v>
      </c>
      <c r="S16" s="45">
        <v>1072.3170419961507</v>
      </c>
      <c r="T16" s="43">
        <v>2033.0027182889517</v>
      </c>
      <c r="U16" s="44">
        <v>1293.0579208455697</v>
      </c>
      <c r="V16" s="44">
        <v>2904.6284071493174</v>
      </c>
      <c r="W16" s="44">
        <v>1463.9443418737858</v>
      </c>
      <c r="X16" s="44">
        <v>2309.6785099635331</v>
      </c>
      <c r="Y16" s="44">
        <v>1944.7974993262239</v>
      </c>
      <c r="Z16" s="45">
        <v>1600.7229928273125</v>
      </c>
      <c r="AA16" s="43">
        <v>2183.716507620763</v>
      </c>
      <c r="AB16" s="44">
        <v>1489.1333893841811</v>
      </c>
      <c r="AC16" s="44">
        <v>3041.1532479434322</v>
      </c>
      <c r="AD16" s="44">
        <v>1603.4414702085314</v>
      </c>
      <c r="AE16" s="44">
        <v>2219.6512650782679</v>
      </c>
      <c r="AF16" s="44">
        <v>1493.4365285047097</v>
      </c>
      <c r="AG16" s="45">
        <v>1920.3747006072522</v>
      </c>
      <c r="AH16" s="50">
        <v>4299.7459929519127</v>
      </c>
      <c r="AI16" s="50">
        <v>3540.8797107078644</v>
      </c>
      <c r="AJ16" s="43">
        <v>4057.9048314166871</v>
      </c>
      <c r="AK16" s="44">
        <v>2474.4568545272</v>
      </c>
      <c r="AL16" s="44">
        <v>3572.5392657090092</v>
      </c>
      <c r="AM16" s="44">
        <v>3973.9801408935223</v>
      </c>
      <c r="AN16" s="44">
        <v>3005.8941504572499</v>
      </c>
      <c r="AO16" s="44">
        <v>5602.3268430413027</v>
      </c>
      <c r="AP16" s="45">
        <v>2521.7371235330634</v>
      </c>
    </row>
    <row r="17" spans="1:42" x14ac:dyDescent="0.25">
      <c r="A17" s="34">
        <v>13</v>
      </c>
      <c r="B17" s="43">
        <v>718.86995768024565</v>
      </c>
      <c r="C17" s="44">
        <v>833.61354742339915</v>
      </c>
      <c r="D17" s="44">
        <v>490.15901010975722</v>
      </c>
      <c r="E17" s="45">
        <v>666.89599145836155</v>
      </c>
      <c r="F17" s="43">
        <v>1044.7900367549767</v>
      </c>
      <c r="G17" s="44">
        <v>1329.5871475514105</v>
      </c>
      <c r="H17" s="44">
        <v>1031.8893554054098</v>
      </c>
      <c r="I17" s="44">
        <v>1088.7100187974856</v>
      </c>
      <c r="J17" s="44">
        <v>1222.5217434281565</v>
      </c>
      <c r="K17" s="44">
        <v>1016.3514206837017</v>
      </c>
      <c r="L17" s="45">
        <v>747.38692300362106</v>
      </c>
      <c r="M17" s="43">
        <v>1349.097602545663</v>
      </c>
      <c r="N17" s="44">
        <v>1122.2836498007771</v>
      </c>
      <c r="O17" s="44">
        <v>2204.0239766724794</v>
      </c>
      <c r="P17" s="44">
        <v>884.5376790579536</v>
      </c>
      <c r="Q17" s="44">
        <v>1437.5771294930839</v>
      </c>
      <c r="R17" s="44">
        <v>1239.81578629203</v>
      </c>
      <c r="S17" s="45">
        <v>1098.5891155357781</v>
      </c>
      <c r="T17" s="43">
        <v>2109.8088877847263</v>
      </c>
      <c r="U17" s="44">
        <v>1341.9092209165829</v>
      </c>
      <c r="V17" s="44">
        <v>3014.3643065432525</v>
      </c>
      <c r="W17" s="44">
        <v>1519.2516743445324</v>
      </c>
      <c r="X17" s="44">
        <v>2396.9373992513506</v>
      </c>
      <c r="Y17" s="44">
        <v>2018.2713048575449</v>
      </c>
      <c r="Z17" s="45">
        <v>1661.1977774386944</v>
      </c>
      <c r="AA17" s="43">
        <v>2267.0861649713252</v>
      </c>
      <c r="AB17" s="44">
        <v>1545.9853387965634</v>
      </c>
      <c r="AC17" s="44">
        <v>3157.2580185703814</v>
      </c>
      <c r="AD17" s="44">
        <v>1664.6574593199632</v>
      </c>
      <c r="AE17" s="44">
        <v>2304.3928351316704</v>
      </c>
      <c r="AF17" s="44">
        <v>1550.4527626274739</v>
      </c>
      <c r="AG17" s="45">
        <v>1993.6905271880341</v>
      </c>
      <c r="AH17" s="50">
        <v>4472.8026242968672</v>
      </c>
      <c r="AI17" s="50">
        <v>3671.2424276775209</v>
      </c>
      <c r="AJ17" s="43">
        <v>4155.6572356054412</v>
      </c>
      <c r="AK17" s="44">
        <v>2534.0649815386287</v>
      </c>
      <c r="AL17" s="44">
        <v>3658.5995152195578</v>
      </c>
      <c r="AM17" s="44">
        <v>4069.7108514718384</v>
      </c>
      <c r="AN17" s="44">
        <v>3078.3042714805965</v>
      </c>
      <c r="AO17" s="44">
        <v>5737.2834131704476</v>
      </c>
      <c r="AP17" s="45">
        <v>2582.4842028260318</v>
      </c>
    </row>
    <row r="18" spans="1:42" x14ac:dyDescent="0.25">
      <c r="A18" s="34">
        <v>14</v>
      </c>
      <c r="B18" s="43">
        <v>740.33028559490799</v>
      </c>
      <c r="C18" s="44">
        <v>858.49930025071171</v>
      </c>
      <c r="D18" s="44">
        <v>504.79166094583599</v>
      </c>
      <c r="E18" s="45">
        <v>686.80474756753847</v>
      </c>
      <c r="F18" s="43">
        <v>1073.3851901418072</v>
      </c>
      <c r="G18" s="44">
        <v>1365.9769934418605</v>
      </c>
      <c r="H18" s="44">
        <v>1060.1314264034274</v>
      </c>
      <c r="I18" s="44">
        <v>1118.5072305683655</v>
      </c>
      <c r="J18" s="44">
        <v>1255.9812860561094</v>
      </c>
      <c r="K18" s="44">
        <v>1044.1682295610524</v>
      </c>
      <c r="L18" s="45">
        <v>767.84236663416937</v>
      </c>
      <c r="M18" s="43">
        <v>1380.4968882030496</v>
      </c>
      <c r="N18" s="44">
        <v>1148.4040022809945</v>
      </c>
      <c r="O18" s="44">
        <v>2255.3210646731422</v>
      </c>
      <c r="P18" s="44">
        <v>905.12466342962148</v>
      </c>
      <c r="Q18" s="44">
        <v>1471.0357131109818</v>
      </c>
      <c r="R18" s="44">
        <v>1268.6716155240024</v>
      </c>
      <c r="S18" s="45">
        <v>1124.1579946099932</v>
      </c>
      <c r="T18" s="43">
        <v>2184.2734566846298</v>
      </c>
      <c r="U18" s="44">
        <v>1389.2711844654605</v>
      </c>
      <c r="V18" s="44">
        <v>3120.7546719898983</v>
      </c>
      <c r="W18" s="44">
        <v>1572.8728443166181</v>
      </c>
      <c r="X18" s="44">
        <v>2481.5360143907137</v>
      </c>
      <c r="Y18" s="44">
        <v>2089.5051040463732</v>
      </c>
      <c r="Z18" s="45">
        <v>1719.8288587042273</v>
      </c>
      <c r="AA18" s="43">
        <v>2347.1102107117326</v>
      </c>
      <c r="AB18" s="44">
        <v>1600.5558281663052</v>
      </c>
      <c r="AC18" s="44">
        <v>3268.7035224934939</v>
      </c>
      <c r="AD18" s="44">
        <v>1723.4168601424794</v>
      </c>
      <c r="AE18" s="44">
        <v>2385.7337389277891</v>
      </c>
      <c r="AF18" s="44">
        <v>1605.1809439872729</v>
      </c>
      <c r="AG18" s="45">
        <v>2064.0642008511745</v>
      </c>
      <c r="AH18" s="50">
        <v>4639.7225237646271</v>
      </c>
      <c r="AI18" s="50">
        <v>3798.9095727811059</v>
      </c>
      <c r="AJ18" s="43">
        <v>4251.8011780648339</v>
      </c>
      <c r="AK18" s="44">
        <v>2592.692289798309</v>
      </c>
      <c r="AL18" s="44">
        <v>3743.2436909372841</v>
      </c>
      <c r="AM18" s="44">
        <v>4163.8663661706505</v>
      </c>
      <c r="AN18" s="44">
        <v>3149.5229240234394</v>
      </c>
      <c r="AO18" s="44">
        <v>5870.0193476029035</v>
      </c>
      <c r="AP18" s="45">
        <v>2642.231722537585</v>
      </c>
    </row>
    <row r="19" spans="1:42" x14ac:dyDescent="0.25">
      <c r="A19" s="34">
        <v>15</v>
      </c>
      <c r="B19" s="43">
        <v>761.28217726472315</v>
      </c>
      <c r="C19" s="44">
        <v>882.79546196049625</v>
      </c>
      <c r="D19" s="44">
        <v>519.07763627570432</v>
      </c>
      <c r="E19" s="45">
        <v>706.24182713775554</v>
      </c>
      <c r="F19" s="43">
        <v>1101.2233260492012</v>
      </c>
      <c r="G19" s="44">
        <v>1401.4034680560521</v>
      </c>
      <c r="H19" s="44">
        <v>1087.625827294145</v>
      </c>
      <c r="I19" s="44">
        <v>1147.5156020122192</v>
      </c>
      <c r="J19" s="44">
        <v>1288.5550331689744</v>
      </c>
      <c r="K19" s="44">
        <v>1071.2486265626762</v>
      </c>
      <c r="L19" s="45">
        <v>787.75628044081793</v>
      </c>
      <c r="M19" s="43">
        <v>1410.9365091741488</v>
      </c>
      <c r="N19" s="44">
        <v>1173.7260315081876</v>
      </c>
      <c r="O19" s="44">
        <v>2305.0503461828944</v>
      </c>
      <c r="P19" s="44">
        <v>925.08244234374467</v>
      </c>
      <c r="Q19" s="44">
        <v>1503.4716931734465</v>
      </c>
      <c r="R19" s="44">
        <v>1296.6455164022655</v>
      </c>
      <c r="S19" s="45">
        <v>1148.9454052589958</v>
      </c>
      <c r="T19" s="43">
        <v>2255.950839839702</v>
      </c>
      <c r="U19" s="44">
        <v>1434.8604043914204</v>
      </c>
      <c r="V19" s="44">
        <v>3223.1628790175678</v>
      </c>
      <c r="W19" s="44">
        <v>1624.4869905084647</v>
      </c>
      <c r="X19" s="44">
        <v>2562.9681295740256</v>
      </c>
      <c r="Y19" s="44">
        <v>2158.0726441997649</v>
      </c>
      <c r="Z19" s="45">
        <v>1776.265396761876</v>
      </c>
      <c r="AA19" s="43">
        <v>2423.2187766577294</v>
      </c>
      <c r="AB19" s="44">
        <v>1652.4562494768602</v>
      </c>
      <c r="AC19" s="44">
        <v>3374.6961326675896</v>
      </c>
      <c r="AD19" s="44">
        <v>1779.3012345335833</v>
      </c>
      <c r="AE19" s="44">
        <v>2463.0947306571529</v>
      </c>
      <c r="AF19" s="44">
        <v>1657.231341609491</v>
      </c>
      <c r="AG19" s="45">
        <v>2130.9945757565847</v>
      </c>
      <c r="AH19" s="50">
        <v>4799.3190717515035</v>
      </c>
      <c r="AI19" s="50">
        <v>3923.2758953695652</v>
      </c>
      <c r="AJ19" s="43">
        <v>4346.1183029591848</v>
      </c>
      <c r="AK19" s="44">
        <v>2650.2056287971068</v>
      </c>
      <c r="AL19" s="44">
        <v>3826.2795545448139</v>
      </c>
      <c r="AM19" s="44">
        <v>4256.2328451413941</v>
      </c>
      <c r="AN19" s="44">
        <v>3219.388360938799</v>
      </c>
      <c r="AO19" s="44">
        <v>6000.2331851634126</v>
      </c>
      <c r="AP19" s="45">
        <v>2700.8439880075848</v>
      </c>
    </row>
    <row r="20" spans="1:42" x14ac:dyDescent="0.25">
      <c r="A20" s="34">
        <v>16</v>
      </c>
      <c r="B20" s="43">
        <v>781.64719515646607</v>
      </c>
      <c r="C20" s="44">
        <v>906.4110750859345</v>
      </c>
      <c r="D20" s="44">
        <v>532.96345373689837</v>
      </c>
      <c r="E20" s="45">
        <v>725.13446363324556</v>
      </c>
      <c r="F20" s="43">
        <v>1128.2060696713836</v>
      </c>
      <c r="G20" s="44">
        <v>1435.7413808075519</v>
      </c>
      <c r="H20" s="44">
        <v>1114.2753979675426</v>
      </c>
      <c r="I20" s="44">
        <v>1175.6326229280719</v>
      </c>
      <c r="J20" s="44">
        <v>1320.1278751898651</v>
      </c>
      <c r="K20" s="44">
        <v>1097.4969145914611</v>
      </c>
      <c r="L20" s="45">
        <v>807.05829234802752</v>
      </c>
      <c r="M20" s="43">
        <v>1440.3216489956246</v>
      </c>
      <c r="N20" s="44">
        <v>1198.170861820334</v>
      </c>
      <c r="O20" s="44">
        <v>2353.0569193190395</v>
      </c>
      <c r="P20" s="44">
        <v>944.34884925710367</v>
      </c>
      <c r="Q20" s="44">
        <v>1534.7840347524395</v>
      </c>
      <c r="R20" s="44">
        <v>1323.6503529421266</v>
      </c>
      <c r="S20" s="45">
        <v>1172.8741371057176</v>
      </c>
      <c r="T20" s="43">
        <v>2324.4006458369545</v>
      </c>
      <c r="U20" s="44">
        <v>1478.3967769839678</v>
      </c>
      <c r="V20" s="44">
        <v>3320.9597236429472</v>
      </c>
      <c r="W20" s="44">
        <v>1673.7769915943329</v>
      </c>
      <c r="X20" s="44">
        <v>2640.7334195565631</v>
      </c>
      <c r="Y20" s="44">
        <v>2223.5526410218358</v>
      </c>
      <c r="Z20" s="45">
        <v>1830.1606411354733</v>
      </c>
      <c r="AA20" s="43">
        <v>2494.8558343728</v>
      </c>
      <c r="AB20" s="44">
        <v>1701.3074323975691</v>
      </c>
      <c r="AC20" s="44">
        <v>3474.4614959750566</v>
      </c>
      <c r="AD20" s="44">
        <v>1831.9023064873859</v>
      </c>
      <c r="AE20" s="44">
        <v>2535.9106320018691</v>
      </c>
      <c r="AF20" s="44">
        <v>1706.223689477416</v>
      </c>
      <c r="AG20" s="45">
        <v>2193.9926768296273</v>
      </c>
      <c r="AH20" s="50">
        <v>4950.4260829456953</v>
      </c>
      <c r="AI20" s="50">
        <v>4043.7355468880951</v>
      </c>
      <c r="AJ20" s="43">
        <v>4438.3904688211633</v>
      </c>
      <c r="AK20" s="44">
        <v>2706.471978744878</v>
      </c>
      <c r="AL20" s="44">
        <v>3907.5150564525434</v>
      </c>
      <c r="AM20" s="44">
        <v>4346.5966584703328</v>
      </c>
      <c r="AN20" s="44">
        <v>3287.7389938731135</v>
      </c>
      <c r="AO20" s="44">
        <v>6127.6237606327877</v>
      </c>
      <c r="AP20" s="45">
        <v>2758.1854377925761</v>
      </c>
    </row>
    <row r="21" spans="1:42" x14ac:dyDescent="0.25">
      <c r="A21" s="34">
        <v>17</v>
      </c>
      <c r="B21" s="43">
        <v>801.34743302640754</v>
      </c>
      <c r="C21" s="44">
        <v>929.25579825233422</v>
      </c>
      <c r="D21" s="44">
        <v>546.39599322487118</v>
      </c>
      <c r="E21" s="45">
        <v>743.41038339575152</v>
      </c>
      <c r="F21" s="43">
        <v>1154.2361935933393</v>
      </c>
      <c r="G21" s="44">
        <v>1468.8670012655109</v>
      </c>
      <c r="H21" s="44">
        <v>1139.9841115368019</v>
      </c>
      <c r="I21" s="44">
        <v>1202.7569787387301</v>
      </c>
      <c r="J21" s="44">
        <v>1350.586045118014</v>
      </c>
      <c r="K21" s="44">
        <v>1122.8185127097024</v>
      </c>
      <c r="L21" s="45">
        <v>825.67885106225242</v>
      </c>
      <c r="M21" s="43">
        <v>1468.5592848064191</v>
      </c>
      <c r="N21" s="44">
        <v>1221.6611096124029</v>
      </c>
      <c r="O21" s="44">
        <v>2399.1888124112074</v>
      </c>
      <c r="P21" s="44">
        <v>962.86289360425349</v>
      </c>
      <c r="Q21" s="44">
        <v>1564.8736141542227</v>
      </c>
      <c r="R21" s="44">
        <v>1349.6006374728586</v>
      </c>
      <c r="S21" s="45">
        <v>1195.8684403286027</v>
      </c>
      <c r="T21" s="43">
        <v>2389.1921319979256</v>
      </c>
      <c r="U21" s="44">
        <v>1519.6063354514113</v>
      </c>
      <c r="V21" s="44">
        <v>3413.5297873972004</v>
      </c>
      <c r="W21" s="44">
        <v>1720.4326742029511</v>
      </c>
      <c r="X21" s="44">
        <v>2714.3425209455381</v>
      </c>
      <c r="Y21" s="44">
        <v>2285.5330403247631</v>
      </c>
      <c r="Z21" s="45">
        <v>1881.1754384617689</v>
      </c>
      <c r="AA21" s="43">
        <v>2561.4859077857996</v>
      </c>
      <c r="AB21" s="44">
        <v>1746.7442217931491</v>
      </c>
      <c r="AC21" s="44">
        <v>3567.2538815541843</v>
      </c>
      <c r="AD21" s="44">
        <v>1880.8268910204968</v>
      </c>
      <c r="AE21" s="44">
        <v>2603.6371552146088</v>
      </c>
      <c r="AF21" s="44">
        <v>1751.7917772693338</v>
      </c>
      <c r="AG21" s="45">
        <v>2252.5876028813323</v>
      </c>
      <c r="AH21" s="50">
        <v>5091.9118590670741</v>
      </c>
      <c r="AI21" s="50">
        <v>4159.6869083928032</v>
      </c>
      <c r="AJ21" s="43">
        <v>4528.4005746839503</v>
      </c>
      <c r="AK21" s="44">
        <v>2761.3589543349717</v>
      </c>
      <c r="AL21" s="44">
        <v>3986.7590631172257</v>
      </c>
      <c r="AM21" s="44">
        <v>4434.745195224843</v>
      </c>
      <c r="AN21" s="44">
        <v>3354.4140052238681</v>
      </c>
      <c r="AO21" s="44">
        <v>6251.8913453025916</v>
      </c>
      <c r="AP21" s="45">
        <v>2814.1211570558808</v>
      </c>
    </row>
    <row r="22" spans="1:42" x14ac:dyDescent="0.25">
      <c r="A22" s="34">
        <v>18</v>
      </c>
      <c r="B22" s="43">
        <v>820.30600585898549</v>
      </c>
      <c r="C22" s="44">
        <v>951.24047431815461</v>
      </c>
      <c r="D22" s="44">
        <v>559.322830955992</v>
      </c>
      <c r="E22" s="45">
        <v>760.99826016085831</v>
      </c>
      <c r="F22" s="43">
        <v>1179.2181953066006</v>
      </c>
      <c r="G22" s="44">
        <v>1500.6587940942641</v>
      </c>
      <c r="H22" s="44">
        <v>1164.6576447231448</v>
      </c>
      <c r="I22" s="44">
        <v>1228.7891522836835</v>
      </c>
      <c r="J22" s="44">
        <v>1379.8177942871382</v>
      </c>
      <c r="K22" s="44">
        <v>1147.1205179352276</v>
      </c>
      <c r="L22" s="45">
        <v>843.54963919585362</v>
      </c>
      <c r="M22" s="43">
        <v>1495.5586744458049</v>
      </c>
      <c r="N22" s="44">
        <v>1244.1212885421608</v>
      </c>
      <c r="O22" s="44">
        <v>2443.297779774608</v>
      </c>
      <c r="P22" s="44">
        <v>980.56508016402483</v>
      </c>
      <c r="Q22" s="44">
        <v>1593.6437379633635</v>
      </c>
      <c r="R22" s="44">
        <v>1374.4129782790362</v>
      </c>
      <c r="S22" s="45">
        <v>1217.8544223123893</v>
      </c>
      <c r="T22" s="43">
        <v>2449.9086826870289</v>
      </c>
      <c r="U22" s="44">
        <v>1558.2240982751832</v>
      </c>
      <c r="V22" s="44">
        <v>3500.277835655651</v>
      </c>
      <c r="W22" s="44">
        <v>1764.1540377012818</v>
      </c>
      <c r="X22" s="44">
        <v>2783.3221199712398</v>
      </c>
      <c r="Y22" s="44">
        <v>2343.6153020382467</v>
      </c>
      <c r="Z22" s="45">
        <v>1928.981758570879</v>
      </c>
      <c r="AA22" s="43">
        <v>2622.6007045181832</v>
      </c>
      <c r="AB22" s="44">
        <v>1788.4199997991398</v>
      </c>
      <c r="AC22" s="44">
        <v>3652.3654159184107</v>
      </c>
      <c r="AD22" s="44">
        <v>1925.7017633686648</v>
      </c>
      <c r="AE22" s="44">
        <v>2665.7576435694991</v>
      </c>
      <c r="AF22" s="44">
        <v>1793.5879855013839</v>
      </c>
      <c r="AG22" s="45">
        <v>2306.3323582413109</v>
      </c>
      <c r="AH22" s="50">
        <v>5222.6932110305333</v>
      </c>
      <c r="AI22" s="50">
        <v>4270.537528805392</v>
      </c>
      <c r="AJ22" s="43">
        <v>4615.9333992435013</v>
      </c>
      <c r="AK22" s="44">
        <v>2814.7353164543101</v>
      </c>
      <c r="AL22" s="44">
        <v>4063.8220958321263</v>
      </c>
      <c r="AM22" s="44">
        <v>4520.4676852603061</v>
      </c>
      <c r="AN22" s="44">
        <v>3419.2539697492807</v>
      </c>
      <c r="AO22" s="44">
        <v>6372.7388055191486</v>
      </c>
      <c r="AP22" s="45">
        <v>2868.5173990550961</v>
      </c>
    </row>
    <row r="23" spans="1:42" x14ac:dyDescent="0.25">
      <c r="A23" s="34">
        <v>19</v>
      </c>
      <c r="B23" s="43">
        <v>838.44754473427349</v>
      </c>
      <c r="C23" s="44">
        <v>972.27770423154448</v>
      </c>
      <c r="D23" s="44">
        <v>571.69257689122833</v>
      </c>
      <c r="E23" s="45">
        <v>777.8281741467714</v>
      </c>
      <c r="F23" s="43">
        <v>1203.0588762775524</v>
      </c>
      <c r="G23" s="44">
        <v>1530.9981559686394</v>
      </c>
      <c r="H23" s="44">
        <v>1188.2039497740136</v>
      </c>
      <c r="I23" s="44">
        <v>1253.6320272297783</v>
      </c>
      <c r="J23" s="44">
        <v>1407.7140699404229</v>
      </c>
      <c r="K23" s="44">
        <v>1170.3122685477731</v>
      </c>
      <c r="L23" s="45">
        <v>860.60398750159766</v>
      </c>
      <c r="M23" s="43">
        <v>1521.2318396166856</v>
      </c>
      <c r="N23" s="44">
        <v>1265.4782114627465</v>
      </c>
      <c r="O23" s="44">
        <v>2485.2400910550696</v>
      </c>
      <c r="P23" s="44">
        <v>997.39772584619959</v>
      </c>
      <c r="Q23" s="44">
        <v>1621.0006578939269</v>
      </c>
      <c r="R23" s="44">
        <v>1398.0065236258515</v>
      </c>
      <c r="S23" s="45">
        <v>1238.7604410947683</v>
      </c>
      <c r="T23" s="43">
        <v>2506.1522464110053</v>
      </c>
      <c r="U23" s="44">
        <v>1593.9968913539253</v>
      </c>
      <c r="V23" s="44">
        <v>3580.6351570907505</v>
      </c>
      <c r="W23" s="44">
        <v>1804.6544493041899</v>
      </c>
      <c r="X23" s="44">
        <v>2847.2199934410633</v>
      </c>
      <c r="Y23" s="44">
        <v>2397.4186447979873</v>
      </c>
      <c r="Z23" s="45">
        <v>1973.2661881201373</v>
      </c>
      <c r="AA23" s="43">
        <v>2677.7255517178032</v>
      </c>
      <c r="AB23" s="44">
        <v>1826.0110745852589</v>
      </c>
      <c r="AC23" s="44">
        <v>3729.1350458215888</v>
      </c>
      <c r="AD23" s="44">
        <v>1966.1783846380999</v>
      </c>
      <c r="AE23" s="44">
        <v>2721.7896131025759</v>
      </c>
      <c r="AF23" s="44">
        <v>1831.287686973096</v>
      </c>
      <c r="AG23" s="45">
        <v>2354.8095124724382</v>
      </c>
      <c r="AH23" s="50">
        <v>5341.749209350447</v>
      </c>
      <c r="AI23" s="50">
        <v>4375.7091181376172</v>
      </c>
      <c r="AJ23" s="43">
        <v>4700.7764485917542</v>
      </c>
      <c r="AK23" s="44">
        <v>2866.4714891199169</v>
      </c>
      <c r="AL23" s="44">
        <v>4138.5170770629447</v>
      </c>
      <c r="AM23" s="44">
        <v>4603.5560294206834</v>
      </c>
      <c r="AN23" s="44">
        <v>3482.1014825269108</v>
      </c>
      <c r="AO23" s="44">
        <v>6489.8727730605333</v>
      </c>
      <c r="AP23" s="45">
        <v>2921.2421119559017</v>
      </c>
    </row>
    <row r="24" spans="1:42" x14ac:dyDescent="0.25">
      <c r="A24" s="34">
        <v>20</v>
      </c>
      <c r="B24" s="43">
        <v>855.69869222119041</v>
      </c>
      <c r="C24" s="44">
        <v>992.28242149654091</v>
      </c>
      <c r="D24" s="44">
        <v>583.45521251830507</v>
      </c>
      <c r="E24" s="45">
        <v>793.83207163082682</v>
      </c>
      <c r="F24" s="43">
        <v>1225.6679177014551</v>
      </c>
      <c r="G24" s="44">
        <v>1559.7701482715563</v>
      </c>
      <c r="H24" s="44">
        <v>1210.5338231079002</v>
      </c>
      <c r="I24" s="44">
        <v>1277.1914880282957</v>
      </c>
      <c r="J24" s="44">
        <v>1434.1691889274266</v>
      </c>
      <c r="K24" s="44">
        <v>1192.3059041713</v>
      </c>
      <c r="L24" s="45">
        <v>876.77728673629838</v>
      </c>
      <c r="M24" s="43">
        <v>1545.4940415364506</v>
      </c>
      <c r="N24" s="44">
        <v>1285.6613861058097</v>
      </c>
      <c r="O24" s="44">
        <v>2524.8773083009737</v>
      </c>
      <c r="P24" s="44">
        <v>1013.3052715526397</v>
      </c>
      <c r="Q24" s="44">
        <v>1646.8540776355251</v>
      </c>
      <c r="R24" s="44">
        <v>1420.3033988805173</v>
      </c>
      <c r="S24" s="45">
        <v>1258.5174926955494</v>
      </c>
      <c r="T24" s="43">
        <v>2557.5476660149729</v>
      </c>
      <c r="U24" s="44">
        <v>1626.6861021534191</v>
      </c>
      <c r="V24" s="44">
        <v>3654.0657503880807</v>
      </c>
      <c r="W24" s="44">
        <v>1841.6637622040673</v>
      </c>
      <c r="X24" s="44">
        <v>2905.6099282414216</v>
      </c>
      <c r="Y24" s="44">
        <v>2446.5841882689483</v>
      </c>
      <c r="Z24" s="45">
        <v>2013.7333400555362</v>
      </c>
      <c r="AA24" s="43">
        <v>2726.425522829305</v>
      </c>
      <c r="AB24" s="44">
        <v>1859.2208583603501</v>
      </c>
      <c r="AC24" s="44">
        <v>3796.9570707060648</v>
      </c>
      <c r="AD24" s="44">
        <v>2001.9374005202571</v>
      </c>
      <c r="AE24" s="44">
        <v>2771.2909802029667</v>
      </c>
      <c r="AF24" s="44">
        <v>1864.5934368454928</v>
      </c>
      <c r="AG24" s="45">
        <v>2397.6365882931586</v>
      </c>
      <c r="AH24" s="50">
        <v>5448.1344197980025</v>
      </c>
      <c r="AI24" s="50">
        <v>4474.6425374960245</v>
      </c>
      <c r="AJ24" s="43">
        <v>4782.7208079123211</v>
      </c>
      <c r="AK24" s="44">
        <v>2916.440078831723</v>
      </c>
      <c r="AL24" s="44">
        <v>4210.6600802722851</v>
      </c>
      <c r="AM24" s="44">
        <v>4683.8056336196278</v>
      </c>
      <c r="AN24" s="44">
        <v>3542.8017898474909</v>
      </c>
      <c r="AO24" s="44">
        <v>6603.0048209841807</v>
      </c>
      <c r="AP24" s="45">
        <v>2972.1654681083087</v>
      </c>
    </row>
    <row r="25" spans="1:42" x14ac:dyDescent="0.25">
      <c r="A25" s="34">
        <v>21</v>
      </c>
      <c r="B25" s="43">
        <v>871.98859378041846</v>
      </c>
      <c r="C25" s="44">
        <v>1011.1724620120553</v>
      </c>
      <c r="D25" s="44">
        <v>594.56242591309285</v>
      </c>
      <c r="E25" s="45">
        <v>808.94422082420374</v>
      </c>
      <c r="F25" s="43">
        <v>1246.9584479994005</v>
      </c>
      <c r="G25" s="44">
        <v>1586.864219283779</v>
      </c>
      <c r="H25" s="44">
        <v>1231.5614658040549</v>
      </c>
      <c r="I25" s="44">
        <v>1299.3770112678521</v>
      </c>
      <c r="J25" s="44">
        <v>1459.0815017392863</v>
      </c>
      <c r="K25" s="44">
        <v>1213.0169178239892</v>
      </c>
      <c r="L25" s="45">
        <v>892.00739361779097</v>
      </c>
      <c r="M25" s="43">
        <v>1568.2642454931888</v>
      </c>
      <c r="N25" s="44">
        <v>1304.6034015352761</v>
      </c>
      <c r="O25" s="44">
        <v>2562.0770449098559</v>
      </c>
      <c r="P25" s="44">
        <v>1028.2345867642036</v>
      </c>
      <c r="Q25" s="44">
        <v>1671.1176478770947</v>
      </c>
      <c r="R25" s="44">
        <v>1441.2291334377378</v>
      </c>
      <c r="S25" s="45">
        <v>1277.0595894113098</v>
      </c>
      <c r="T25" s="43">
        <v>2603.7468363451517</v>
      </c>
      <c r="U25" s="44">
        <v>1656.0703241195408</v>
      </c>
      <c r="V25" s="44">
        <v>3720.0722644574307</v>
      </c>
      <c r="W25" s="44">
        <v>1874.9313094609893</v>
      </c>
      <c r="X25" s="44">
        <v>2958.0964448258978</v>
      </c>
      <c r="Y25" s="44">
        <v>2490.7789304209396</v>
      </c>
      <c r="Z25" s="45">
        <v>2050.1091272258082</v>
      </c>
      <c r="AA25" s="43">
        <v>2768.3111449282974</v>
      </c>
      <c r="AB25" s="44">
        <v>1887.7837593527943</v>
      </c>
      <c r="AC25" s="44">
        <v>3855.2890910227807</v>
      </c>
      <c r="AD25" s="44">
        <v>2032.6928320264201</v>
      </c>
      <c r="AE25" s="44">
        <v>2813.8658628656963</v>
      </c>
      <c r="AF25" s="44">
        <v>1893.2388758681309</v>
      </c>
      <c r="AG25" s="45">
        <v>2434.4710806447961</v>
      </c>
      <c r="AH25" s="50">
        <v>5540.9913850035218</v>
      </c>
      <c r="AI25" s="50">
        <v>4566.8027261144071</v>
      </c>
      <c r="AJ25" s="43">
        <v>4861.5619924131033</v>
      </c>
      <c r="AK25" s="44">
        <v>2964.5163934600514</v>
      </c>
      <c r="AL25" s="44">
        <v>4280.0710790723042</v>
      </c>
      <c r="AM25" s="44">
        <v>4761.0162421743016</v>
      </c>
      <c r="AN25" s="44">
        <v>3601.203419543494</v>
      </c>
      <c r="AO25" s="44">
        <v>6711.8526384209699</v>
      </c>
      <c r="AP25" s="45">
        <v>3021.1603928487029</v>
      </c>
    </row>
    <row r="26" spans="1:42" x14ac:dyDescent="0.25">
      <c r="A26" s="34">
        <v>22</v>
      </c>
      <c r="B26" s="43">
        <v>887.24938060017644</v>
      </c>
      <c r="C26" s="44">
        <v>1028.869123976262</v>
      </c>
      <c r="D26" s="44">
        <v>604.96794095952316</v>
      </c>
      <c r="E26" s="45">
        <v>823.1016597988953</v>
      </c>
      <c r="F26" s="43">
        <v>1266.8475970934719</v>
      </c>
      <c r="G26" s="44">
        <v>1612.1749095477719</v>
      </c>
      <c r="H26" s="44">
        <v>1251.2050310336656</v>
      </c>
      <c r="I26" s="44">
        <v>1320.102243249702</v>
      </c>
      <c r="J26" s="44">
        <v>1482.3540410729372</v>
      </c>
      <c r="K26" s="44">
        <v>1232.3646951063356</v>
      </c>
      <c r="L26" s="45">
        <v>906.23502732374322</v>
      </c>
      <c r="M26" s="43">
        <v>1589.4655707552977</v>
      </c>
      <c r="N26" s="44">
        <v>1322.2403024169284</v>
      </c>
      <c r="O26" s="44">
        <v>2596.713700646807</v>
      </c>
      <c r="P26" s="44">
        <v>1042.1352645245911</v>
      </c>
      <c r="Q26" s="44">
        <v>1693.7094457234775</v>
      </c>
      <c r="R26" s="44">
        <v>1460.7130741850008</v>
      </c>
      <c r="S26" s="45">
        <v>1294.3241261831022</v>
      </c>
      <c r="T26" s="43">
        <v>2644.4326250853082</v>
      </c>
      <c r="U26" s="44">
        <v>1681.9478504617516</v>
      </c>
      <c r="V26" s="44">
        <v>3778.2016002811415</v>
      </c>
      <c r="W26" s="44">
        <v>1904.2287273566985</v>
      </c>
      <c r="X26" s="44">
        <v>3004.3192516469062</v>
      </c>
      <c r="Y26" s="44">
        <v>2529.6994982530214</v>
      </c>
      <c r="Z26" s="45">
        <v>2082.1438495268662</v>
      </c>
      <c r="AA26" s="43">
        <v>2803.0435819917639</v>
      </c>
      <c r="AB26" s="44">
        <v>1911.4687164181435</v>
      </c>
      <c r="AC26" s="44">
        <v>3903.659226713899</v>
      </c>
      <c r="AD26" s="44">
        <v>2058.1958814170421</v>
      </c>
      <c r="AE26" s="44">
        <v>2849.1698492568466</v>
      </c>
      <c r="AF26" s="44">
        <v>1916.9922752006694</v>
      </c>
      <c r="AG26" s="45">
        <v>2465.0150148937455</v>
      </c>
      <c r="AH26" s="50">
        <v>5619.5621219147533</v>
      </c>
      <c r="AI26" s="50">
        <v>4651.6835050095087</v>
      </c>
      <c r="AJ26" s="43">
        <v>4937.1007926862167</v>
      </c>
      <c r="AK26" s="44">
        <v>3010.5789577349533</v>
      </c>
      <c r="AL26" s="44">
        <v>4346.5746914712254</v>
      </c>
      <c r="AM26" s="44">
        <v>4834.9927656817463</v>
      </c>
      <c r="AN26" s="44">
        <v>3657.1588071897436</v>
      </c>
      <c r="AO26" s="44">
        <v>6816.1411976756835</v>
      </c>
      <c r="AP26" s="45">
        <v>3068.1030898388035</v>
      </c>
    </row>
    <row r="27" spans="1:42" x14ac:dyDescent="0.25">
      <c r="A27" s="34">
        <v>23</v>
      </c>
      <c r="B27" s="43">
        <v>901.41663928166292</v>
      </c>
      <c r="C27" s="44">
        <v>1045.2977125416392</v>
      </c>
      <c r="D27" s="44">
        <v>614.62783760299237</v>
      </c>
      <c r="E27" s="45">
        <v>836.2446322151103</v>
      </c>
      <c r="F27" s="43">
        <v>1285.2570325290164</v>
      </c>
      <c r="G27" s="44">
        <v>1635.6025341304112</v>
      </c>
      <c r="H27" s="44">
        <v>1269.3871535622868</v>
      </c>
      <c r="I27" s="44">
        <v>1339.285558647055</v>
      </c>
      <c r="J27" s="44">
        <v>1503.8951491544146</v>
      </c>
      <c r="K27" s="44">
        <v>1250.2730357304608</v>
      </c>
      <c r="L27" s="45">
        <v>919.40415300486063</v>
      </c>
      <c r="M27" s="43">
        <v>1609.025722347209</v>
      </c>
      <c r="N27" s="44">
        <v>1338.5119482028263</v>
      </c>
      <c r="O27" s="44">
        <v>2628.6691670375062</v>
      </c>
      <c r="P27" s="44">
        <v>1054.9599045346868</v>
      </c>
      <c r="Q27" s="44">
        <v>1714.5524347888281</v>
      </c>
      <c r="R27" s="44">
        <v>1478.688782302899</v>
      </c>
      <c r="S27" s="45">
        <v>1310.25223219749</v>
      </c>
      <c r="T27" s="43">
        <v>2679.322495084205</v>
      </c>
      <c r="U27" s="44">
        <v>1704.1389780748598</v>
      </c>
      <c r="V27" s="44">
        <v>3828.0500862712793</v>
      </c>
      <c r="W27" s="44">
        <v>1929.3525637953355</v>
      </c>
      <c r="X27" s="44">
        <v>3043.9573604536158</v>
      </c>
      <c r="Y27" s="44">
        <v>2563.075612960226</v>
      </c>
      <c r="Z27" s="45">
        <v>2109.615046009571</v>
      </c>
      <c r="AA27" s="43">
        <v>2830.339197682968</v>
      </c>
      <c r="AB27" s="44">
        <v>1930.0823105214629</v>
      </c>
      <c r="AC27" s="44">
        <v>3941.6724715761479</v>
      </c>
      <c r="AD27" s="44">
        <v>2078.2382825260752</v>
      </c>
      <c r="AE27" s="44">
        <v>2876.914635582652</v>
      </c>
      <c r="AF27" s="44">
        <v>1935.6596568864384</v>
      </c>
      <c r="AG27" s="45">
        <v>2489.0189593746145</v>
      </c>
      <c r="AH27" s="50">
        <v>5683.1984196815674</v>
      </c>
      <c r="AI27" s="50">
        <v>4728.8121971479522</v>
      </c>
      <c r="AJ27" s="43">
        <v>5009.1441096361377</v>
      </c>
      <c r="AK27" s="44">
        <v>3054.5100223743798</v>
      </c>
      <c r="AL27" s="44">
        <v>4410.0009149358257</v>
      </c>
      <c r="AM27" s="44">
        <v>4905.5460986792423</v>
      </c>
      <c r="AN27" s="44">
        <v>3710.5249145766688</v>
      </c>
      <c r="AO27" s="44">
        <v>6915.6039069254157</v>
      </c>
      <c r="AP27" s="45">
        <v>3112.8735599219199</v>
      </c>
    </row>
    <row r="28" spans="1:42" x14ac:dyDescent="0.25">
      <c r="A28" s="34">
        <v>24</v>
      </c>
      <c r="B28" s="43">
        <v>914.42986384023982</v>
      </c>
      <c r="C28" s="44">
        <v>1060.3880639630538</v>
      </c>
      <c r="D28" s="44">
        <v>623.50086004581533</v>
      </c>
      <c r="E28" s="45">
        <v>848.31700664297932</v>
      </c>
      <c r="F28" s="43">
        <v>1302.1134726025882</v>
      </c>
      <c r="G28" s="44">
        <v>1657.0538356233903</v>
      </c>
      <c r="H28" s="44">
        <v>1286.0354565418709</v>
      </c>
      <c r="I28" s="44">
        <v>1356.8505952034488</v>
      </c>
      <c r="J28" s="44">
        <v>1523.6190781562073</v>
      </c>
      <c r="K28" s="44">
        <v>1266.6706526809967</v>
      </c>
      <c r="L28" s="45">
        <v>931.46234884917669</v>
      </c>
      <c r="M28" s="43">
        <v>1626.877401303381</v>
      </c>
      <c r="N28" s="44">
        <v>1353.3623544122811</v>
      </c>
      <c r="O28" s="44">
        <v>2657.8334976011511</v>
      </c>
      <c r="P28" s="44">
        <v>1066.6643821361477</v>
      </c>
      <c r="Q28" s="44">
        <v>1733.5749023567946</v>
      </c>
      <c r="R28" s="44">
        <v>1495.094410287054</v>
      </c>
      <c r="S28" s="45">
        <v>1324.7891049621319</v>
      </c>
      <c r="T28" s="43">
        <v>2708.1717703465247</v>
      </c>
      <c r="U28" s="44">
        <v>1722.4880848187961</v>
      </c>
      <c r="V28" s="44">
        <v>3869.2681445152602</v>
      </c>
      <c r="W28" s="44">
        <v>1950.1266301099042</v>
      </c>
      <c r="X28" s="44">
        <v>3076.7327967587294</v>
      </c>
      <c r="Y28" s="44">
        <v>2590.673214224013</v>
      </c>
      <c r="Z28" s="45">
        <v>2132.3300664192175</v>
      </c>
      <c r="AA28" s="43">
        <v>2849.9734117373241</v>
      </c>
      <c r="AB28" s="44">
        <v>1943.4713945076958</v>
      </c>
      <c r="AC28" s="44">
        <v>3969.0160638573993</v>
      </c>
      <c r="AD28" s="44">
        <v>2092.655132396394</v>
      </c>
      <c r="AE28" s="44">
        <v>2896.8719459351996</v>
      </c>
      <c r="AF28" s="44">
        <v>1949.0874312220378</v>
      </c>
      <c r="AG28" s="45">
        <v>2506.2854167213945</v>
      </c>
      <c r="AH28" s="50">
        <v>5731.3707423744463</v>
      </c>
      <c r="AI28" s="50">
        <v>4797.7540052683107</v>
      </c>
      <c r="AJ28" s="43">
        <v>5077.5057741031569</v>
      </c>
      <c r="AK28" s="44">
        <v>3096.1960638797573</v>
      </c>
      <c r="AL28" s="44">
        <v>4470.1858479798047</v>
      </c>
      <c r="AM28" s="44">
        <v>4972.4939223164756</v>
      </c>
      <c r="AN28" s="44">
        <v>3761.1638368466124</v>
      </c>
      <c r="AO28" s="44">
        <v>7009.98374178834</v>
      </c>
      <c r="AP28" s="45">
        <v>3155.3561104682844</v>
      </c>
    </row>
    <row r="29" spans="1:42" x14ac:dyDescent="0.25">
      <c r="A29" s="34">
        <v>25</v>
      </c>
      <c r="B29" s="43">
        <v>926.23288559371531</v>
      </c>
      <c r="C29" s="44">
        <v>1074.0750441033574</v>
      </c>
      <c r="D29" s="44">
        <v>631.54870986507422</v>
      </c>
      <c r="E29" s="45">
        <v>859.26667537011508</v>
      </c>
      <c r="F29" s="43">
        <v>1317.3491717999705</v>
      </c>
      <c r="G29" s="44">
        <v>1676.4426019057678</v>
      </c>
      <c r="H29" s="44">
        <v>1301.083030954781</v>
      </c>
      <c r="I29" s="44">
        <v>1372.7267595771953</v>
      </c>
      <c r="J29" s="44">
        <v>1541.4465582142877</v>
      </c>
      <c r="K29" s="44">
        <v>1281.4916444397461</v>
      </c>
      <c r="L29" s="45">
        <v>942.3611533384568</v>
      </c>
      <c r="M29" s="43">
        <v>1642.958690146437</v>
      </c>
      <c r="N29" s="44">
        <v>1366.7400133023648</v>
      </c>
      <c r="O29" s="44">
        <v>2684.1055376070126</v>
      </c>
      <c r="P29" s="44">
        <v>1077.2081010506697</v>
      </c>
      <c r="Q29" s="44">
        <v>1750.7108701399461</v>
      </c>
      <c r="R29" s="44">
        <v>1509.8730562011237</v>
      </c>
      <c r="S29" s="45">
        <v>1337.8843242060416</v>
      </c>
      <c r="T29" s="43">
        <v>2730.7764928995098</v>
      </c>
      <c r="U29" s="44">
        <v>1736.8654465816248</v>
      </c>
      <c r="V29" s="44">
        <v>3901.5643724900028</v>
      </c>
      <c r="W29" s="44">
        <v>1966.4040582625439</v>
      </c>
      <c r="X29" s="44">
        <v>3102.4138455023631</v>
      </c>
      <c r="Y29" s="44">
        <v>2612.2971931289749</v>
      </c>
      <c r="Z29" s="45">
        <v>2150.128320603304</v>
      </c>
      <c r="AA29" s="43">
        <v>2861.7837766213702</v>
      </c>
      <c r="AB29" s="44">
        <v>1951.5251911558726</v>
      </c>
      <c r="AC29" s="44">
        <v>3985.4637709664357</v>
      </c>
      <c r="AD29" s="44">
        <v>2101.3271503837504</v>
      </c>
      <c r="AE29" s="44">
        <v>2908.8766595802285</v>
      </c>
      <c r="AF29" s="44">
        <v>1957.1645008742803</v>
      </c>
      <c r="AG29" s="45">
        <v>2516.6715295016534</v>
      </c>
      <c r="AH29" s="50">
        <v>5763.6755655524312</v>
      </c>
      <c r="AI29" s="50">
        <v>4858.1160907182611</v>
      </c>
      <c r="AJ29" s="43">
        <v>5142.0073463317131</v>
      </c>
      <c r="AK29" s="44">
        <v>3135.528272041231</v>
      </c>
      <c r="AL29" s="44">
        <v>4526.972394007802</v>
      </c>
      <c r="AM29" s="44">
        <v>5035.661487289457</v>
      </c>
      <c r="AN29" s="44">
        <v>3808.9433947002203</v>
      </c>
      <c r="AO29" s="44">
        <v>7099.0343490664427</v>
      </c>
      <c r="AP29" s="45">
        <v>3195.4398521952216</v>
      </c>
    </row>
    <row r="30" spans="1:42" x14ac:dyDescent="0.25">
      <c r="A30" s="34">
        <v>26</v>
      </c>
      <c r="B30" s="43">
        <v>936.7742766700045</v>
      </c>
      <c r="C30" s="44">
        <v>1086.2990163475715</v>
      </c>
      <c r="D30" s="44">
        <v>638.73632114292923</v>
      </c>
      <c r="E30" s="45">
        <v>869.04592873585273</v>
      </c>
      <c r="F30" s="43">
        <v>1330.902374049487</v>
      </c>
      <c r="G30" s="44">
        <v>1693.6902429486429</v>
      </c>
      <c r="H30" s="44">
        <v>1314.4688832704962</v>
      </c>
      <c r="I30" s="44">
        <v>1386.8496996481658</v>
      </c>
      <c r="J30" s="44">
        <v>1557.3053277854215</v>
      </c>
      <c r="K30" s="44">
        <v>1294.6759359016871</v>
      </c>
      <c r="L30" s="45">
        <v>952.05638948137914</v>
      </c>
      <c r="M30" s="43">
        <v>1657.2134105019168</v>
      </c>
      <c r="N30" s="44">
        <v>1378.5981913594974</v>
      </c>
      <c r="O30" s="44">
        <v>2707.3935083105071</v>
      </c>
      <c r="P30" s="44">
        <v>1086.554227850587</v>
      </c>
      <c r="Q30" s="44">
        <v>1765.9004753484126</v>
      </c>
      <c r="R30" s="44">
        <v>1522.9730923234572</v>
      </c>
      <c r="S30" s="45">
        <v>1349.4921430902991</v>
      </c>
      <c r="T30" s="43">
        <v>2746.9758238833006</v>
      </c>
      <c r="U30" s="44">
        <v>1747.1687644535355</v>
      </c>
      <c r="V30" s="44">
        <v>3924.7089735911436</v>
      </c>
      <c r="W30" s="44">
        <v>1978.0690298449827</v>
      </c>
      <c r="X30" s="44">
        <v>3120.8177789120232</v>
      </c>
      <c r="Y30" s="44">
        <v>2627.7936890778578</v>
      </c>
      <c r="Z30" s="45">
        <v>2162.8831690552524</v>
      </c>
      <c r="AA30" s="43">
        <v>2865.6722155132043</v>
      </c>
      <c r="AB30" s="44">
        <v>1954.1768193164885</v>
      </c>
      <c r="AC30" s="44">
        <v>3990.8790061968621</v>
      </c>
      <c r="AD30" s="44">
        <v>2104.1823214427136</v>
      </c>
      <c r="AE30" s="44">
        <v>2912.8290857652755</v>
      </c>
      <c r="AF30" s="44">
        <v>1959.8237914276363</v>
      </c>
      <c r="AG30" s="45">
        <v>2520.0910483112957</v>
      </c>
      <c r="AH30" s="50">
        <v>5779.8410045208702</v>
      </c>
      <c r="AI30" s="50">
        <v>4909.5512998230643</v>
      </c>
      <c r="AJ30" s="43">
        <v>5202.4788904925199</v>
      </c>
      <c r="AK30" s="44">
        <v>3172.4030222310503</v>
      </c>
      <c r="AL30" s="44">
        <v>4580.2109431970202</v>
      </c>
      <c r="AM30" s="44">
        <v>5094.8823723441501</v>
      </c>
      <c r="AN30" s="44">
        <v>3853.7377081239356</v>
      </c>
      <c r="AO30" s="44">
        <v>7182.5211160476119</v>
      </c>
      <c r="AP30" s="45">
        <v>3233.0191804848005</v>
      </c>
    </row>
    <row r="31" spans="1:42" x14ac:dyDescent="0.25">
      <c r="A31" s="34">
        <v>27</v>
      </c>
      <c r="B31" s="43">
        <v>946.00772308175976</v>
      </c>
      <c r="C31" s="44">
        <v>1097.0062742264308</v>
      </c>
      <c r="D31" s="44">
        <v>645.03211484627457</v>
      </c>
      <c r="E31" s="45">
        <v>877.61180123275858</v>
      </c>
      <c r="F31" s="43">
        <v>1342.7177295502322</v>
      </c>
      <c r="G31" s="44">
        <v>1708.7263212657122</v>
      </c>
      <c r="H31" s="44">
        <v>1326.1383471270021</v>
      </c>
      <c r="I31" s="44">
        <v>1399.161738868283</v>
      </c>
      <c r="J31" s="44">
        <v>1571.1306213830308</v>
      </c>
      <c r="K31" s="44">
        <v>1306.1696838573648</v>
      </c>
      <c r="L31" s="45">
        <v>960.50846299016087</v>
      </c>
      <c r="M31" s="43">
        <v>1669.5914499604987</v>
      </c>
      <c r="N31" s="44">
        <v>1388.8952012087052</v>
      </c>
      <c r="O31" s="44">
        <v>2727.6155409487938</v>
      </c>
      <c r="P31" s="44">
        <v>1094.6699062665314</v>
      </c>
      <c r="Q31" s="44">
        <v>1779.0903189891126</v>
      </c>
      <c r="R31" s="44">
        <v>1534.3484655322882</v>
      </c>
      <c r="S31" s="45">
        <v>1359.5717543765479</v>
      </c>
      <c r="T31" s="43">
        <v>2756.6539493265768</v>
      </c>
      <c r="U31" s="44">
        <v>1753.3243768640777</v>
      </c>
      <c r="V31" s="44">
        <v>3938.5364799872755</v>
      </c>
      <c r="W31" s="44">
        <v>1985.0381484079689</v>
      </c>
      <c r="X31" s="44">
        <v>3131.8130216394306</v>
      </c>
      <c r="Y31" s="44">
        <v>2637.0519128819515</v>
      </c>
      <c r="Z31" s="45">
        <v>2170.503423462761</v>
      </c>
      <c r="AA31" s="43">
        <v>2861.6063784800735</v>
      </c>
      <c r="AB31" s="44">
        <v>1951.4042187244702</v>
      </c>
      <c r="AC31" s="44">
        <v>3985.2167174081101</v>
      </c>
      <c r="AD31" s="44">
        <v>2101.1968919296423</v>
      </c>
      <c r="AE31" s="44">
        <v>2908.6963422142248</v>
      </c>
      <c r="AF31" s="44">
        <v>1957.0431788696258</v>
      </c>
      <c r="AG31" s="45">
        <v>2516.5155244060784</v>
      </c>
      <c r="AH31" s="50">
        <v>5779.7306244821257</v>
      </c>
      <c r="AI31" s="50">
        <v>4951.7614883580509</v>
      </c>
      <c r="AJ31" s="43">
        <v>5258.7597195634025</v>
      </c>
      <c r="AK31" s="44">
        <v>3206.7223296220759</v>
      </c>
      <c r="AL31" s="44">
        <v>4629.7600282829271</v>
      </c>
      <c r="AM31" s="44">
        <v>5149.9992137518429</v>
      </c>
      <c r="AN31" s="44">
        <v>3895.4277481606769</v>
      </c>
      <c r="AO31" s="44">
        <v>7260.222198885067</v>
      </c>
      <c r="AP31" s="45">
        <v>3267.9942382812428</v>
      </c>
    </row>
    <row r="32" spans="1:42" x14ac:dyDescent="0.25">
      <c r="A32" s="34">
        <v>28</v>
      </c>
      <c r="B32" s="43">
        <v>953.89236358307221</v>
      </c>
      <c r="C32" s="44">
        <v>1106.1494343602433</v>
      </c>
      <c r="D32" s="44">
        <v>650.40822987501485</v>
      </c>
      <c r="E32" s="45">
        <v>884.92638586414819</v>
      </c>
      <c r="F32" s="43">
        <v>1352.7466712399255</v>
      </c>
      <c r="G32" s="44">
        <v>1721.4890310017026</v>
      </c>
      <c r="H32" s="44">
        <v>1336.0434551501587</v>
      </c>
      <c r="I32" s="44">
        <v>1409.6122685550104</v>
      </c>
      <c r="J32" s="44">
        <v>1582.8656100868886</v>
      </c>
      <c r="K32" s="44">
        <v>1315.9256432134976</v>
      </c>
      <c r="L32" s="45">
        <v>967.68263158553043</v>
      </c>
      <c r="M32" s="43">
        <v>1680.0490555272013</v>
      </c>
      <c r="N32" s="44">
        <v>1397.5946457273449</v>
      </c>
      <c r="O32" s="44">
        <v>2744.7001561494317</v>
      </c>
      <c r="P32" s="44">
        <v>1101.5264495878005</v>
      </c>
      <c r="Q32" s="44">
        <v>1790.2337785605946</v>
      </c>
      <c r="R32" s="44">
        <v>1543.9589669844797</v>
      </c>
      <c r="S32" s="45">
        <v>1368.0875293867975</v>
      </c>
      <c r="T32" s="43">
        <v>2759.7414590197423</v>
      </c>
      <c r="U32" s="44">
        <v>1755.2881365917549</v>
      </c>
      <c r="V32" s="44">
        <v>3942.9477226685758</v>
      </c>
      <c r="W32" s="44">
        <v>1987.2614323736652</v>
      </c>
      <c r="X32" s="44">
        <v>3135.320717287575</v>
      </c>
      <c r="Y32" s="44">
        <v>2640.0054658095469</v>
      </c>
      <c r="Z32" s="45">
        <v>2172.9344323895893</v>
      </c>
      <c r="AA32" s="43">
        <v>2849.6200906234008</v>
      </c>
      <c r="AB32" s="44">
        <v>1943.2304556009826</v>
      </c>
      <c r="AC32" s="44">
        <v>3968.5240111347016</v>
      </c>
      <c r="AD32" s="44">
        <v>2092.3956986629455</v>
      </c>
      <c r="AE32" s="44">
        <v>2896.5128106469142</v>
      </c>
      <c r="AF32" s="44">
        <v>1948.8457960757248</v>
      </c>
      <c r="AG32" s="45">
        <v>2505.9747038033024</v>
      </c>
      <c r="AH32" s="50">
        <v>5763.345357896811</v>
      </c>
      <c r="AI32" s="50">
        <v>4984.5003995961006</v>
      </c>
      <c r="AJ32" s="43">
        <v>5310.6991060062037</v>
      </c>
      <c r="AK32" s="44">
        <v>3238.3942825491877</v>
      </c>
      <c r="AL32" s="44">
        <v>4675.4869502321944</v>
      </c>
      <c r="AM32" s="44">
        <v>5200.8644012880004</v>
      </c>
      <c r="AN32" s="44">
        <v>3933.9018633439678</v>
      </c>
      <c r="AO32" s="44">
        <v>7331.9295037550082</v>
      </c>
      <c r="AP32" s="45">
        <v>3300.2713577327154</v>
      </c>
    </row>
    <row r="33" spans="1:42" x14ac:dyDescent="0.25">
      <c r="A33" s="34">
        <v>29</v>
      </c>
      <c r="B33" s="43">
        <v>960.3930908401743</v>
      </c>
      <c r="C33" s="44">
        <v>1113.6877857014399</v>
      </c>
      <c r="D33" s="44">
        <v>654.84072841427349</v>
      </c>
      <c r="E33" s="45">
        <v>890.95711354028469</v>
      </c>
      <c r="F33" s="43">
        <v>1360.9477473202237</v>
      </c>
      <c r="G33" s="44">
        <v>1731.9256211000568</v>
      </c>
      <c r="H33" s="44">
        <v>1344.1432673731142</v>
      </c>
      <c r="I33" s="44">
        <v>1418.1580943950737</v>
      </c>
      <c r="J33" s="44">
        <v>1592.4617906351004</v>
      </c>
      <c r="K33" s="44">
        <v>1323.9034904671282</v>
      </c>
      <c r="L33" s="45">
        <v>973.5492428675542</v>
      </c>
      <c r="M33" s="43">
        <v>1688.5490912531127</v>
      </c>
      <c r="N33" s="44">
        <v>1404.6656323630875</v>
      </c>
      <c r="O33" s="44">
        <v>2758.5866848239561</v>
      </c>
      <c r="P33" s="44">
        <v>1107.0995095789531</v>
      </c>
      <c r="Q33" s="44">
        <v>1799.2912825813471</v>
      </c>
      <c r="R33" s="44">
        <v>1551.77046887815</v>
      </c>
      <c r="S33" s="45">
        <v>1375.0092277965578</v>
      </c>
      <c r="T33" s="43">
        <v>2756.2161755205516</v>
      </c>
      <c r="U33" s="44">
        <v>1753.0459380394134</v>
      </c>
      <c r="V33" s="44">
        <v>3937.9110158787194</v>
      </c>
      <c r="W33" s="44">
        <v>1984.7229119940744</v>
      </c>
      <c r="X33" s="44">
        <v>3131.3156702375331</v>
      </c>
      <c r="Y33" s="44">
        <v>2636.6331326237801</v>
      </c>
      <c r="Z33" s="45">
        <v>2170.158734008754</v>
      </c>
      <c r="AA33" s="43">
        <v>2829.8128835078569</v>
      </c>
      <c r="AB33" s="44">
        <v>1929.7234031226642</v>
      </c>
      <c r="AC33" s="44">
        <v>3940.9395000308523</v>
      </c>
      <c r="AD33" s="44">
        <v>2077.8518248646587</v>
      </c>
      <c r="AE33" s="44">
        <v>2876.3796604974996</v>
      </c>
      <c r="AF33" s="44">
        <v>1935.2997123552514</v>
      </c>
      <c r="AG33" s="45">
        <v>2488.556115217451</v>
      </c>
      <c r="AH33" s="50">
        <v>5730.8234913675242</v>
      </c>
      <c r="AI33" s="50">
        <v>5007.5760570656921</v>
      </c>
      <c r="AJ33" s="43">
        <v>5358.1569538456315</v>
      </c>
      <c r="AK33" s="44">
        <v>3267.3334523341</v>
      </c>
      <c r="AL33" s="44">
        <v>4717.2683699342451</v>
      </c>
      <c r="AM33" s="44">
        <v>5247.3407364113145</v>
      </c>
      <c r="AN33" s="44">
        <v>3969.0562775405228</v>
      </c>
      <c r="AO33" s="44">
        <v>7397.4496147259142</v>
      </c>
      <c r="AP33" s="45">
        <v>3329.7634778468005</v>
      </c>
    </row>
    <row r="34" spans="1:42" x14ac:dyDescent="0.25">
      <c r="A34" s="34">
        <v>30</v>
      </c>
      <c r="B34" s="43">
        <v>965.48081181060456</v>
      </c>
      <c r="C34" s="44">
        <v>1119.5875914745827</v>
      </c>
      <c r="D34" s="44">
        <v>658.30977347303235</v>
      </c>
      <c r="E34" s="45">
        <v>895.67699463225244</v>
      </c>
      <c r="F34" s="43">
        <v>1367.2869066540127</v>
      </c>
      <c r="G34" s="44">
        <v>1739.9927584960683</v>
      </c>
      <c r="H34" s="44">
        <v>1350.4041531096132</v>
      </c>
      <c r="I34" s="44">
        <v>1424.763733839038</v>
      </c>
      <c r="J34" s="44">
        <v>1599.8793193710007</v>
      </c>
      <c r="K34" s="44">
        <v>1330.070101334559</v>
      </c>
      <c r="L34" s="45">
        <v>978.08393847359707</v>
      </c>
      <c r="M34" s="43">
        <v>1695.0612579268952</v>
      </c>
      <c r="N34" s="44">
        <v>1410.0829558902906</v>
      </c>
      <c r="O34" s="44">
        <v>2769.2256270784087</v>
      </c>
      <c r="P34" s="44">
        <v>1111.3692205208426</v>
      </c>
      <c r="Q34" s="44">
        <v>1806.2305446895975</v>
      </c>
      <c r="R34" s="44">
        <v>1557.755126348362</v>
      </c>
      <c r="S34" s="45">
        <v>1380.3121765327151</v>
      </c>
      <c r="T34" s="43">
        <v>2746.1034194415079</v>
      </c>
      <c r="U34" s="44">
        <v>1746.6138859659209</v>
      </c>
      <c r="V34" s="44">
        <v>3923.4625361410808</v>
      </c>
      <c r="W34" s="44">
        <v>1977.4408203817593</v>
      </c>
      <c r="X34" s="44">
        <v>3119.8266470394101</v>
      </c>
      <c r="Y34" s="44">
        <v>2626.9591353600813</v>
      </c>
      <c r="Z34" s="45">
        <v>2162.1962649815591</v>
      </c>
      <c r="AA34" s="43">
        <v>2802.3486189534406</v>
      </c>
      <c r="AB34" s="44">
        <v>1910.9948029494565</v>
      </c>
      <c r="AC34" s="44">
        <v>3902.6913862942192</v>
      </c>
      <c r="AD34" s="44">
        <v>2057.6855896497632</v>
      </c>
      <c r="AE34" s="44">
        <v>2848.4634500599664</v>
      </c>
      <c r="AF34" s="44">
        <v>1916.5169922672983</v>
      </c>
      <c r="AG34" s="45">
        <v>2464.4038598138636</v>
      </c>
      <c r="AH34" s="50">
        <v>5682.4387223030053</v>
      </c>
      <c r="AI34" s="50">
        <v>5020.8526394935952</v>
      </c>
      <c r="AJ34" s="43">
        <v>5401.004427959203</v>
      </c>
      <c r="AK34" s="44">
        <v>3293.4612770180725</v>
      </c>
      <c r="AL34" s="44">
        <v>4754.9908622219073</v>
      </c>
      <c r="AM34" s="44">
        <v>5289.3020485388179</v>
      </c>
      <c r="AN34" s="44">
        <v>4000.7955560969613</v>
      </c>
      <c r="AO34" s="44">
        <v>7456.604662553681</v>
      </c>
      <c r="AP34" s="45">
        <v>3356.3905355553206</v>
      </c>
    </row>
    <row r="35" spans="1:42" x14ac:dyDescent="0.25">
      <c r="A35" s="34">
        <v>31</v>
      </c>
      <c r="B35" s="43">
        <v>969.13266462879869</v>
      </c>
      <c r="C35" s="44">
        <v>1123.8223406804982</v>
      </c>
      <c r="D35" s="44">
        <v>660.79977676682518</v>
      </c>
      <c r="E35" s="45">
        <v>899.06482017681753</v>
      </c>
      <c r="F35" s="43">
        <v>1371.7377342851617</v>
      </c>
      <c r="G35" s="44">
        <v>1745.6568278364714</v>
      </c>
      <c r="H35" s="44">
        <v>1354.8000235656443</v>
      </c>
      <c r="I35" s="44">
        <v>1429.4016615216399</v>
      </c>
      <c r="J35" s="44">
        <v>1605.0872878277353</v>
      </c>
      <c r="K35" s="44">
        <v>1334.3997798603866</v>
      </c>
      <c r="L35" s="45">
        <v>981.26782255656133</v>
      </c>
      <c r="M35" s="43">
        <v>1699.5622730073551</v>
      </c>
      <c r="N35" s="44">
        <v>1413.8272480918145</v>
      </c>
      <c r="O35" s="44">
        <v>2776.5789461696131</v>
      </c>
      <c r="P35" s="44">
        <v>1114.3203171836506</v>
      </c>
      <c r="Q35" s="44">
        <v>1811.0267553766246</v>
      </c>
      <c r="R35" s="44">
        <v>1561.8915428245034</v>
      </c>
      <c r="S35" s="45">
        <v>1383.9774162951494</v>
      </c>
      <c r="T35" s="43">
        <v>2729.4757065797512</v>
      </c>
      <c r="U35" s="44">
        <v>1736.0381028506206</v>
      </c>
      <c r="V35" s="44">
        <v>3899.7058895366786</v>
      </c>
      <c r="W35" s="44">
        <v>1965.4673754161972</v>
      </c>
      <c r="X35" s="44">
        <v>3100.9360323239675</v>
      </c>
      <c r="Y35" s="44">
        <v>2611.0528435965975</v>
      </c>
      <c r="Z35" s="45">
        <v>2149.104121987109</v>
      </c>
      <c r="AA35" s="43">
        <v>2767.453231806051</v>
      </c>
      <c r="AB35" s="44">
        <v>1887.1987259608363</v>
      </c>
      <c r="AC35" s="44">
        <v>3854.0943181348771</v>
      </c>
      <c r="AD35" s="44">
        <v>2032.0628906062564</v>
      </c>
      <c r="AE35" s="44">
        <v>2812.9938321142345</v>
      </c>
      <c r="AF35" s="44">
        <v>1892.6521519089661</v>
      </c>
      <c r="AG35" s="45">
        <v>2433.7166261862926</v>
      </c>
      <c r="AH35" s="50">
        <v>5618.5963235605541</v>
      </c>
      <c r="AI35" s="50">
        <v>5024.251812313124</v>
      </c>
      <c r="AJ35" s="43">
        <v>5439.1245366241319</v>
      </c>
      <c r="AK35" s="44">
        <v>3316.7064165913243</v>
      </c>
      <c r="AL35" s="44">
        <v>4788.5514287399274</v>
      </c>
      <c r="AM35" s="44">
        <v>5326.6337655446714</v>
      </c>
      <c r="AN35" s="44">
        <v>4029.0330373615725</v>
      </c>
      <c r="AO35" s="44">
        <v>7509.2331289434715</v>
      </c>
      <c r="AP35" s="45">
        <v>3380.0798277312306</v>
      </c>
    </row>
    <row r="36" spans="1:42" x14ac:dyDescent="0.25">
      <c r="A36" s="34">
        <v>32</v>
      </c>
      <c r="B36" s="43">
        <v>971.33218973572025</v>
      </c>
      <c r="C36" s="44">
        <v>1126.3729465410413</v>
      </c>
      <c r="D36" s="44">
        <v>662.29951540188961</v>
      </c>
      <c r="E36" s="45">
        <v>901.10532063346682</v>
      </c>
      <c r="F36" s="43">
        <v>1374.2816348012677</v>
      </c>
      <c r="G36" s="44">
        <v>1748.8941648246466</v>
      </c>
      <c r="H36" s="44">
        <v>1357.3125129380865</v>
      </c>
      <c r="I36" s="44">
        <v>1432.0525003325752</v>
      </c>
      <c r="J36" s="44">
        <v>1608.0639372832729</v>
      </c>
      <c r="K36" s="44">
        <v>1336.8744367892109</v>
      </c>
      <c r="L36" s="45">
        <v>983.08759295278867</v>
      </c>
      <c r="M36" s="43">
        <v>1702.0360093017307</v>
      </c>
      <c r="N36" s="44">
        <v>1415.8850931223433</v>
      </c>
      <c r="O36" s="44">
        <v>2780.6202950642232</v>
      </c>
      <c r="P36" s="44">
        <v>1115.9422257514959</v>
      </c>
      <c r="Q36" s="44">
        <v>1813.662729760154</v>
      </c>
      <c r="R36" s="44">
        <v>1564.1648974751254</v>
      </c>
      <c r="S36" s="45">
        <v>1385.9918144844123</v>
      </c>
      <c r="T36" s="43">
        <v>2706.4518819573404</v>
      </c>
      <c r="U36" s="44">
        <v>1721.3941781139017</v>
      </c>
      <c r="V36" s="44">
        <v>3866.8108744745423</v>
      </c>
      <c r="W36" s="44">
        <v>1948.8881561750936</v>
      </c>
      <c r="X36" s="44">
        <v>3074.778844992557</v>
      </c>
      <c r="Y36" s="44">
        <v>2589.027946065582</v>
      </c>
      <c r="Z36" s="45">
        <v>2130.97587989261</v>
      </c>
      <c r="AA36" s="43">
        <v>2725.4116351772859</v>
      </c>
      <c r="AB36" s="44">
        <v>1858.5294618579028</v>
      </c>
      <c r="AC36" s="44">
        <v>3795.5450798568741</v>
      </c>
      <c r="AD36" s="44">
        <v>2001.1929313999726</v>
      </c>
      <c r="AE36" s="44">
        <v>2770.260408239254</v>
      </c>
      <c r="AF36" s="44">
        <v>1863.9000424190456</v>
      </c>
      <c r="AG36" s="45">
        <v>2396.7449688043648</v>
      </c>
      <c r="AH36" s="50">
        <v>5539.8274912392617</v>
      </c>
      <c r="AI36" s="50">
        <v>5017.7534974754517</v>
      </c>
      <c r="AJ36" s="43">
        <v>5472.4126636359952</v>
      </c>
      <c r="AK36" s="44">
        <v>3337.0050774719743</v>
      </c>
      <c r="AL36" s="44">
        <v>4817.8579664169765</v>
      </c>
      <c r="AM36" s="44">
        <v>5359.2334348736586</v>
      </c>
      <c r="AN36" s="44">
        <v>4053.6912268513711</v>
      </c>
      <c r="AO36" s="44">
        <v>7555.1905811905772</v>
      </c>
      <c r="AP36" s="45">
        <v>3400.7663418674911</v>
      </c>
    </row>
    <row r="37" spans="1:42" x14ac:dyDescent="0.25">
      <c r="A37" s="34">
        <v>33</v>
      </c>
      <c r="B37" s="43">
        <v>972.06945346011696</v>
      </c>
      <c r="C37" s="44">
        <v>1127.2278898059737</v>
      </c>
      <c r="D37" s="44">
        <v>662.80221613862125</v>
      </c>
      <c r="E37" s="45">
        <v>901.78928053079585</v>
      </c>
      <c r="F37" s="43">
        <v>1374.907961758259</v>
      </c>
      <c r="G37" s="44">
        <v>1749.6912209248051</v>
      </c>
      <c r="H37" s="44">
        <v>1357.9311062412251</v>
      </c>
      <c r="I37" s="44">
        <v>1432.7051562817428</v>
      </c>
      <c r="J37" s="44">
        <v>1608.7968102017351</v>
      </c>
      <c r="K37" s="44">
        <v>1337.4837154673726</v>
      </c>
      <c r="L37" s="45">
        <v>983.53563376549948</v>
      </c>
      <c r="M37" s="43">
        <v>1702.4735912337444</v>
      </c>
      <c r="N37" s="44">
        <v>1416.2491075915862</v>
      </c>
      <c r="O37" s="44">
        <v>2781.3351737120674</v>
      </c>
      <c r="P37" s="44">
        <v>1116.2291269407137</v>
      </c>
      <c r="Q37" s="44">
        <v>1814.1290101660754</v>
      </c>
      <c r="R37" s="44">
        <v>1564.5670336779349</v>
      </c>
      <c r="S37" s="45">
        <v>1386.348143594151</v>
      </c>
      <c r="T37" s="43">
        <v>2677.1957052377475</v>
      </c>
      <c r="U37" s="44">
        <v>1702.7862683946437</v>
      </c>
      <c r="V37" s="44">
        <v>3825.0114606223901</v>
      </c>
      <c r="W37" s="44">
        <v>1927.8210843073516</v>
      </c>
      <c r="X37" s="44">
        <v>3041.5411311198422</v>
      </c>
      <c r="Y37" s="44">
        <v>2561.0410974439542</v>
      </c>
      <c r="Z37" s="45">
        <v>2107.9404779543938</v>
      </c>
      <c r="AA37" s="43">
        <v>2676.5638474430007</v>
      </c>
      <c r="AB37" s="44">
        <v>1825.2188780624224</v>
      </c>
      <c r="AC37" s="44">
        <v>3727.5171981219751</v>
      </c>
      <c r="AD37" s="44">
        <v>1965.3253779388167</v>
      </c>
      <c r="AE37" s="44">
        <v>2720.6087920783207</v>
      </c>
      <c r="AF37" s="44">
        <v>1830.4932012450929</v>
      </c>
      <c r="AG37" s="45">
        <v>2353.78790207057</v>
      </c>
      <c r="AH37" s="50">
        <v>5446.7819858794619</v>
      </c>
      <c r="AI37" s="50">
        <v>5001.3960709797984</v>
      </c>
      <c r="AJ37" s="43">
        <v>5500.7770466124384</v>
      </c>
      <c r="AK37" s="44">
        <v>3354.3013041693339</v>
      </c>
      <c r="AL37" s="44">
        <v>4842.8296885595018</v>
      </c>
      <c r="AM37" s="44">
        <v>5387.0111919527308</v>
      </c>
      <c r="AN37" s="44">
        <v>4074.7021515556976</v>
      </c>
      <c r="AO37" s="44">
        <v>7594.3503325245565</v>
      </c>
      <c r="AP37" s="45">
        <v>3418.3930533132675</v>
      </c>
    </row>
    <row r="38" spans="1:42" x14ac:dyDescent="0.25">
      <c r="A38" s="34">
        <v>34</v>
      </c>
      <c r="B38" s="43">
        <v>971.3411227530288</v>
      </c>
      <c r="C38" s="44">
        <v>1126.3833054163406</v>
      </c>
      <c r="D38" s="44">
        <v>662.30560634904157</v>
      </c>
      <c r="E38" s="45">
        <v>901.11360779774623</v>
      </c>
      <c r="F38" s="43">
        <v>1373.6140919063293</v>
      </c>
      <c r="G38" s="44">
        <v>1748.0446578210135</v>
      </c>
      <c r="H38" s="44">
        <v>1356.653212616174</v>
      </c>
      <c r="I38" s="44">
        <v>1431.356895845425</v>
      </c>
      <c r="J38" s="44">
        <v>1607.2828370860811</v>
      </c>
      <c r="K38" s="44">
        <v>1336.2250640484972</v>
      </c>
      <c r="L38" s="45">
        <v>982.61006846205873</v>
      </c>
      <c r="M38" s="43">
        <v>1700.8734478972738</v>
      </c>
      <c r="N38" s="44">
        <v>1414.9179846984237</v>
      </c>
      <c r="O38" s="44">
        <v>2778.7210157200589</v>
      </c>
      <c r="P38" s="44">
        <v>1115.1799907845668</v>
      </c>
      <c r="Q38" s="44">
        <v>1812.4239226615978</v>
      </c>
      <c r="R38" s="44">
        <v>1563.0965077759222</v>
      </c>
      <c r="S38" s="45">
        <v>1385.0451244134581</v>
      </c>
      <c r="T38" s="43">
        <v>2641.9139110720116</v>
      </c>
      <c r="U38" s="44">
        <v>1680.3458638653053</v>
      </c>
      <c r="V38" s="44">
        <v>3774.6030176493064</v>
      </c>
      <c r="W38" s="44">
        <v>1902.4150273082957</v>
      </c>
      <c r="X38" s="44">
        <v>3001.4577603282169</v>
      </c>
      <c r="Y38" s="44">
        <v>2527.2900628545781</v>
      </c>
      <c r="Z38" s="45">
        <v>2080.16069259492</v>
      </c>
      <c r="AA38" s="43">
        <v>2621.3004146302433</v>
      </c>
      <c r="AB38" s="44">
        <v>1787.5332981227764</v>
      </c>
      <c r="AC38" s="44">
        <v>3650.5545669358721</v>
      </c>
      <c r="AD38" s="44">
        <v>1924.7469971605333</v>
      </c>
      <c r="AE38" s="44">
        <v>2664.4359563978078</v>
      </c>
      <c r="AF38" s="44">
        <v>1792.6987215289232</v>
      </c>
      <c r="AG38" s="45">
        <v>2305.1888747371377</v>
      </c>
      <c r="AH38" s="50">
        <v>5340.2192096440003</v>
      </c>
      <c r="AI38" s="50">
        <v>4975.2759854035567</v>
      </c>
      <c r="AJ38" s="43">
        <v>5524.1391984219526</v>
      </c>
      <c r="AK38" s="44">
        <v>3368.5472362656215</v>
      </c>
      <c r="AL38" s="44">
        <v>4863.397495873457</v>
      </c>
      <c r="AM38" s="44">
        <v>5409.8901729038771</v>
      </c>
      <c r="AN38" s="44">
        <v>4092.0076721097112</v>
      </c>
      <c r="AO38" s="44">
        <v>7626.6040239320891</v>
      </c>
      <c r="AP38" s="45">
        <v>3432.9111871658797</v>
      </c>
    </row>
    <row r="39" spans="1:42" x14ac:dyDescent="0.25">
      <c r="A39" s="34">
        <v>35</v>
      </c>
      <c r="B39" s="43">
        <v>969.15049028878855</v>
      </c>
      <c r="C39" s="44">
        <v>1123.8430116120076</v>
      </c>
      <c r="D39" s="44">
        <v>660.81193113182803</v>
      </c>
      <c r="E39" s="45">
        <v>899.08135704981589</v>
      </c>
      <c r="F39" s="43">
        <v>1370.4054434930356</v>
      </c>
      <c r="G39" s="44">
        <v>1743.9613707094932</v>
      </c>
      <c r="H39" s="44">
        <v>1353.4841834079709</v>
      </c>
      <c r="I39" s="44">
        <v>1428.0133650387941</v>
      </c>
      <c r="J39" s="44">
        <v>1603.5283578947872</v>
      </c>
      <c r="K39" s="44">
        <v>1333.1037532983926</v>
      </c>
      <c r="L39" s="45">
        <v>980.31477296703258</v>
      </c>
      <c r="M39" s="43">
        <v>1697.241322451747</v>
      </c>
      <c r="N39" s="44">
        <v>1411.8965020467249</v>
      </c>
      <c r="O39" s="44">
        <v>2772.7872037014786</v>
      </c>
      <c r="P39" s="44">
        <v>1112.7985827933503</v>
      </c>
      <c r="Q39" s="44">
        <v>1808.5535870668373</v>
      </c>
      <c r="R39" s="44">
        <v>1559.7585977116987</v>
      </c>
      <c r="S39" s="45">
        <v>1382.0874336776751</v>
      </c>
      <c r="T39" s="43">
        <v>2600.8537765118167</v>
      </c>
      <c r="U39" s="44">
        <v>1654.230241025052</v>
      </c>
      <c r="V39" s="44">
        <v>3715.9388396961695</v>
      </c>
      <c r="W39" s="44">
        <v>1872.848046838853</v>
      </c>
      <c r="X39" s="44">
        <v>2954.8096621448021</v>
      </c>
      <c r="Y39" s="44">
        <v>2488.011390821187</v>
      </c>
      <c r="Z39" s="45">
        <v>2047.8312220596299</v>
      </c>
      <c r="AA39" s="43">
        <v>2560.0572143640652</v>
      </c>
      <c r="AB39" s="44">
        <v>1745.769958389418</v>
      </c>
      <c r="AC39" s="44">
        <v>3565.2642113636348</v>
      </c>
      <c r="AD39" s="44">
        <v>1879.7778417173349</v>
      </c>
      <c r="AE39" s="44">
        <v>2602.1849515288764</v>
      </c>
      <c r="AF39" s="44">
        <v>1750.8146985429485</v>
      </c>
      <c r="AG39" s="45">
        <v>2251.3312004625895</v>
      </c>
      <c r="AH39" s="50">
        <v>5220.9978908282746</v>
      </c>
      <c r="AI39" s="50">
        <v>4939.5468226267949</v>
      </c>
      <c r="AJ39" s="43">
        <v>5542.4342690287731</v>
      </c>
      <c r="AK39" s="44">
        <v>3379.7033290642053</v>
      </c>
      <c r="AL39" s="44">
        <v>4879.5042950289626</v>
      </c>
      <c r="AM39" s="44">
        <v>5427.8068689054362</v>
      </c>
      <c r="AN39" s="44">
        <v>4105.5597508310948</v>
      </c>
      <c r="AO39" s="44">
        <v>7651.8621237185607</v>
      </c>
      <c r="AP39" s="45">
        <v>3444.2804431350423</v>
      </c>
    </row>
    <row r="40" spans="1:42" x14ac:dyDescent="0.25">
      <c r="A40" s="34">
        <v>36</v>
      </c>
      <c r="B40" s="43">
        <v>965.50744966800937</v>
      </c>
      <c r="C40" s="44">
        <v>1119.6184811766348</v>
      </c>
      <c r="D40" s="44">
        <v>658.32793640455759</v>
      </c>
      <c r="E40" s="45">
        <v>895.7017065848587</v>
      </c>
      <c r="F40" s="43">
        <v>1365.2954384648858</v>
      </c>
      <c r="G40" s="44">
        <v>1737.4584401968198</v>
      </c>
      <c r="H40" s="44">
        <v>1348.4372748338869</v>
      </c>
      <c r="I40" s="44">
        <v>1422.6885500285632</v>
      </c>
      <c r="J40" s="44">
        <v>1597.5490778134576</v>
      </c>
      <c r="K40" s="44">
        <v>1328.1328398254886</v>
      </c>
      <c r="L40" s="45">
        <v>976.65934862322479</v>
      </c>
      <c r="M40" s="43">
        <v>1691.5902377807347</v>
      </c>
      <c r="N40" s="44">
        <v>1407.1954930775073</v>
      </c>
      <c r="O40" s="44">
        <v>2763.5550131723312</v>
      </c>
      <c r="P40" s="44">
        <v>1109.0934414383989</v>
      </c>
      <c r="Q40" s="44">
        <v>1802.5318803611494</v>
      </c>
      <c r="R40" s="44">
        <v>1554.5652714678645</v>
      </c>
      <c r="S40" s="45">
        <v>1377.4856761037006</v>
      </c>
      <c r="T40" s="43">
        <v>2554.3002355264825</v>
      </c>
      <c r="U40" s="44">
        <v>1624.6206274357696</v>
      </c>
      <c r="V40" s="44">
        <v>3649.4260227761797</v>
      </c>
      <c r="W40" s="44">
        <v>1839.3253209189247</v>
      </c>
      <c r="X40" s="44">
        <v>2901.9205478267309</v>
      </c>
      <c r="Y40" s="44">
        <v>2443.4776529768719</v>
      </c>
      <c r="Z40" s="45">
        <v>2011.1764144775366</v>
      </c>
      <c r="AA40" s="43">
        <v>2493.3097380050849</v>
      </c>
      <c r="AB40" s="44">
        <v>1700.2531088549595</v>
      </c>
      <c r="AC40" s="44">
        <v>3472.3083245474008</v>
      </c>
      <c r="AD40" s="44">
        <v>1830.767051510707</v>
      </c>
      <c r="AE40" s="44">
        <v>2534.339093413158</v>
      </c>
      <c r="AF40" s="44">
        <v>1705.1663192628866</v>
      </c>
      <c r="AG40" s="45">
        <v>2192.6330294857985</v>
      </c>
      <c r="AH40" s="50">
        <v>5090.0645715933715</v>
      </c>
      <c r="AI40" s="50">
        <v>4894.4177897676573</v>
      </c>
      <c r="AJ40" s="43">
        <v>5555.6113454196975</v>
      </c>
      <c r="AK40" s="44">
        <v>3387.7385364810261</v>
      </c>
      <c r="AL40" s="44">
        <v>4891.1052627129166</v>
      </c>
      <c r="AM40" s="44">
        <v>5440.7114199158868</v>
      </c>
      <c r="AN40" s="44">
        <v>4115.3206738909339</v>
      </c>
      <c r="AO40" s="44">
        <v>7670.0543415858056</v>
      </c>
      <c r="AP40" s="45">
        <v>3452.4691819288555</v>
      </c>
    </row>
    <row r="41" spans="1:42" x14ac:dyDescent="0.25">
      <c r="A41" s="34">
        <v>37</v>
      </c>
      <c r="B41" s="43">
        <v>960.42842098384278</v>
      </c>
      <c r="C41" s="44">
        <v>1113.7287551230713</v>
      </c>
      <c r="D41" s="44">
        <v>654.86481815131515</v>
      </c>
      <c r="E41" s="45">
        <v>890.98988933086878</v>
      </c>
      <c r="F41" s="43">
        <v>1358.3054089363602</v>
      </c>
      <c r="G41" s="44">
        <v>1728.563013273533</v>
      </c>
      <c r="H41" s="44">
        <v>1341.5335556073355</v>
      </c>
      <c r="I41" s="44">
        <v>1415.4046796702357</v>
      </c>
      <c r="J41" s="44">
        <v>1589.3699578130716</v>
      </c>
      <c r="K41" s="44">
        <v>1321.3330750957225</v>
      </c>
      <c r="L41" s="45">
        <v>971.65905528461781</v>
      </c>
      <c r="M41" s="43">
        <v>1683.9404187010357</v>
      </c>
      <c r="N41" s="44">
        <v>1400.8317823564444</v>
      </c>
      <c r="O41" s="44">
        <v>2751.0574854641441</v>
      </c>
      <c r="P41" s="44">
        <v>1104.0778271483712</v>
      </c>
      <c r="Q41" s="44">
        <v>1794.380353790363</v>
      </c>
      <c r="R41" s="44">
        <v>1547.5351155774442</v>
      </c>
      <c r="S41" s="45">
        <v>1371.2563210437572</v>
      </c>
      <c r="T41" s="43">
        <v>2502.5725877141454</v>
      </c>
      <c r="U41" s="44">
        <v>1591.7201083519847</v>
      </c>
      <c r="V41" s="44">
        <v>3575.5207623851938</v>
      </c>
      <c r="W41" s="44">
        <v>1802.0767739041696</v>
      </c>
      <c r="X41" s="44">
        <v>2843.153171153634</v>
      </c>
      <c r="Y41" s="44">
        <v>2393.9942955733322</v>
      </c>
      <c r="Z41" s="45">
        <v>1970.4476764029664</v>
      </c>
      <c r="AA41" s="43">
        <v>2421.5669557607293</v>
      </c>
      <c r="AB41" s="44">
        <v>1651.3298296130999</v>
      </c>
      <c r="AC41" s="44">
        <v>3372.3957239522633</v>
      </c>
      <c r="AD41" s="44">
        <v>1778.0883490155391</v>
      </c>
      <c r="AE41" s="44">
        <v>2461.4157277596087</v>
      </c>
      <c r="AF41" s="44">
        <v>1656.1016667375382</v>
      </c>
      <c r="AG41" s="45">
        <v>2129.5419535643437</v>
      </c>
      <c r="AH41" s="50">
        <v>4948.4411145861231</v>
      </c>
      <c r="AI41" s="50">
        <v>4840.1516789360576</v>
      </c>
      <c r="AJ41" s="43">
        <v>5563.6336876710366</v>
      </c>
      <c r="AK41" s="44">
        <v>3392.6304549951074</v>
      </c>
      <c r="AL41" s="44">
        <v>4898.1680534599964</v>
      </c>
      <c r="AM41" s="44">
        <v>5448.567845858518</v>
      </c>
      <c r="AN41" s="44">
        <v>4121.2632261803747</v>
      </c>
      <c r="AO41" s="44">
        <v>7681.1299545451793</v>
      </c>
      <c r="AP41" s="45">
        <v>3457.4545719548282</v>
      </c>
    </row>
    <row r="42" spans="1:42" x14ac:dyDescent="0.25">
      <c r="A42" s="34">
        <v>38</v>
      </c>
      <c r="B42" s="43">
        <v>953.9362275351657</v>
      </c>
      <c r="C42" s="44">
        <v>1106.2002997279192</v>
      </c>
      <c r="D42" s="44">
        <v>650.43813836000277</v>
      </c>
      <c r="E42" s="45">
        <v>884.96707847274581</v>
      </c>
      <c r="F42" s="43">
        <v>1349.4644488384672</v>
      </c>
      <c r="G42" s="44">
        <v>1717.3121145238824</v>
      </c>
      <c r="H42" s="44">
        <v>1332.801760418213</v>
      </c>
      <c r="I42" s="44">
        <v>1406.1920709203853</v>
      </c>
      <c r="J42" s="44">
        <v>1579.0250410621184</v>
      </c>
      <c r="K42" s="44">
        <v>1312.7327611191361</v>
      </c>
      <c r="L42" s="45">
        <v>965.33470519367984</v>
      </c>
      <c r="M42" s="43">
        <v>1674.3191713725464</v>
      </c>
      <c r="N42" s="44">
        <v>1392.828085257674</v>
      </c>
      <c r="O42" s="44">
        <v>2735.3392307155823</v>
      </c>
      <c r="P42" s="44">
        <v>1097.7696432441633</v>
      </c>
      <c r="Q42" s="44">
        <v>1784.1281043678352</v>
      </c>
      <c r="R42" s="44">
        <v>1538.6932243019926</v>
      </c>
      <c r="S42" s="45">
        <v>1363.4216042871556</v>
      </c>
      <c r="T42" s="43">
        <v>2446.0208543636718</v>
      </c>
      <c r="U42" s="44">
        <v>1555.7513090540083</v>
      </c>
      <c r="V42" s="44">
        <v>3494.7231472685908</v>
      </c>
      <c r="W42" s="44">
        <v>1761.3544525236757</v>
      </c>
      <c r="X42" s="44">
        <v>2778.9051885780341</v>
      </c>
      <c r="Y42" s="44">
        <v>2339.8961536411221</v>
      </c>
      <c r="Z42" s="45">
        <v>1925.9206036922469</v>
      </c>
      <c r="AA42" s="43">
        <v>2345.3648752423815</v>
      </c>
      <c r="AB42" s="44">
        <v>1599.3656382703102</v>
      </c>
      <c r="AC42" s="44">
        <v>3266.272880689558</v>
      </c>
      <c r="AD42" s="44">
        <v>1722.1353095102354</v>
      </c>
      <c r="AE42" s="44">
        <v>2383.9596826027064</v>
      </c>
      <c r="AF42" s="44">
        <v>1603.9873148072365</v>
      </c>
      <c r="AG42" s="45">
        <v>2062.5293413271852</v>
      </c>
      <c r="AH42" s="50">
        <v>4797.2114586961561</v>
      </c>
      <c r="AI42" s="50">
        <v>4777.0623186428902</v>
      </c>
      <c r="AJ42" s="43">
        <v>5566.4788996239986</v>
      </c>
      <c r="AK42" s="44">
        <v>3394.3654277241581</v>
      </c>
      <c r="AL42" s="44">
        <v>4900.6729499135872</v>
      </c>
      <c r="AM42" s="44">
        <v>5451.3542137669428</v>
      </c>
      <c r="AN42" s="44">
        <v>4123.3708177384633</v>
      </c>
      <c r="AO42" s="44">
        <v>7685.058042551289</v>
      </c>
      <c r="AP42" s="45">
        <v>3459.22269538408</v>
      </c>
    </row>
    <row r="43" spans="1:42" x14ac:dyDescent="0.25">
      <c r="A43" s="34">
        <v>39</v>
      </c>
      <c r="B43" s="43">
        <v>946.05992498190085</v>
      </c>
      <c r="C43" s="44">
        <v>1097.0668084172034</v>
      </c>
      <c r="D43" s="44">
        <v>645.06770853248395</v>
      </c>
      <c r="E43" s="45">
        <v>877.66022895960759</v>
      </c>
      <c r="F43" s="43">
        <v>1338.8092121904701</v>
      </c>
      <c r="G43" s="44">
        <v>1703.7523894088752</v>
      </c>
      <c r="H43" s="44">
        <v>1322.2780906954972</v>
      </c>
      <c r="I43" s="44">
        <v>1395.0889186283109</v>
      </c>
      <c r="J43" s="44">
        <v>1566.5572168818578</v>
      </c>
      <c r="K43" s="44">
        <v>1302.3675542125429</v>
      </c>
      <c r="L43" s="45">
        <v>957.71251867574927</v>
      </c>
      <c r="M43" s="43">
        <v>1662.7607209151633</v>
      </c>
      <c r="N43" s="44">
        <v>1383.2128728809889</v>
      </c>
      <c r="O43" s="44">
        <v>2716.456162586795</v>
      </c>
      <c r="P43" s="44">
        <v>1090.1913294722103</v>
      </c>
      <c r="Q43" s="44">
        <v>1771.811601841584</v>
      </c>
      <c r="R43" s="44">
        <v>1528.0710504021224</v>
      </c>
      <c r="S43" s="45">
        <v>1354.0093958294574</v>
      </c>
      <c r="T43" s="43">
        <v>2385.0218399877003</v>
      </c>
      <c r="U43" s="44">
        <v>1516.9538898508472</v>
      </c>
      <c r="V43" s="44">
        <v>3407.5715323835511</v>
      </c>
      <c r="W43" s="44">
        <v>1717.4296898304224</v>
      </c>
      <c r="X43" s="44">
        <v>2709.6046847637967</v>
      </c>
      <c r="Y43" s="44">
        <v>2281.5436833996669</v>
      </c>
      <c r="Z43" s="45">
        <v>1877.8918804775526</v>
      </c>
      <c r="AA43" s="43">
        <v>2265.2599070804176</v>
      </c>
      <c r="AB43" s="44">
        <v>1544.7399657852384</v>
      </c>
      <c r="AC43" s="44">
        <v>3154.714680139256</v>
      </c>
      <c r="AD43" s="44">
        <v>1663.3164896348612</v>
      </c>
      <c r="AE43" s="44">
        <v>2302.5365247435016</v>
      </c>
      <c r="AF43" s="44">
        <v>1549.2037908698153</v>
      </c>
      <c r="AG43" s="45">
        <v>1992.084503952763</v>
      </c>
      <c r="AH43" s="50">
        <v>4637.5078633450739</v>
      </c>
      <c r="AI43" s="50">
        <v>4705.5115514424888</v>
      </c>
      <c r="AJ43" s="43">
        <v>5564.1390330587928</v>
      </c>
      <c r="AK43" s="44">
        <v>3392.9386079485616</v>
      </c>
      <c r="AL43" s="44">
        <v>4898.6129545396197</v>
      </c>
      <c r="AM43" s="44">
        <v>5449.0627398046963</v>
      </c>
      <c r="AN43" s="44">
        <v>4121.6375609191437</v>
      </c>
      <c r="AO43" s="44">
        <v>7681.8276323243399</v>
      </c>
      <c r="AP43" s="45">
        <v>3457.768612889116</v>
      </c>
    </row>
    <row r="44" spans="1:42" x14ac:dyDescent="0.25">
      <c r="A44" s="34">
        <v>40</v>
      </c>
      <c r="B44" s="43">
        <v>936.83458473205224</v>
      </c>
      <c r="C44" s="44">
        <v>1086.3689505783805</v>
      </c>
      <c r="D44" s="44">
        <v>638.77744198777634</v>
      </c>
      <c r="E44" s="45">
        <v>869.10187655284312</v>
      </c>
      <c r="F44" s="43">
        <v>1326.3836599521485</v>
      </c>
      <c r="G44" s="44">
        <v>1687.9397821135249</v>
      </c>
      <c r="H44" s="44">
        <v>1310.0059645852775</v>
      </c>
      <c r="I44" s="44">
        <v>1382.1410317466857</v>
      </c>
      <c r="J44" s="44">
        <v>1552.0179245350137</v>
      </c>
      <c r="K44" s="44">
        <v>1290.2802187423256</v>
      </c>
      <c r="L44" s="45">
        <v>948.82394305067567</v>
      </c>
      <c r="M44" s="43">
        <v>1649.3060085840675</v>
      </c>
      <c r="N44" s="44">
        <v>1372.020203326563</v>
      </c>
      <c r="O44" s="44">
        <v>2694.4751669041925</v>
      </c>
      <c r="P44" s="44">
        <v>1081.3697290221889</v>
      </c>
      <c r="Q44" s="44">
        <v>1757.4744725674718</v>
      </c>
      <c r="R44" s="44">
        <v>1515.7062187423271</v>
      </c>
      <c r="S44" s="45">
        <v>1343.0530347094643</v>
      </c>
      <c r="T44" s="43">
        <v>2319.9749612213268</v>
      </c>
      <c r="U44" s="44">
        <v>1475.5818931198592</v>
      </c>
      <c r="V44" s="44">
        <v>3314.636579487757</v>
      </c>
      <c r="W44" s="44">
        <v>1670.5901016341372</v>
      </c>
      <c r="X44" s="44">
        <v>2635.705433830507</v>
      </c>
      <c r="Y44" s="44">
        <v>2219.3189721261433</v>
      </c>
      <c r="Z44" s="45">
        <v>1826.675994971695</v>
      </c>
      <c r="AA44" s="43">
        <v>2181.8221517854163</v>
      </c>
      <c r="AB44" s="44">
        <v>1487.8415786038233</v>
      </c>
      <c r="AC44" s="44">
        <v>3038.5150728958374</v>
      </c>
      <c r="AD44" s="44">
        <v>1602.0504981225824</v>
      </c>
      <c r="AE44" s="44">
        <v>2217.7257361408979</v>
      </c>
      <c r="AF44" s="44">
        <v>1492.140984787098</v>
      </c>
      <c r="AG44" s="45">
        <v>1918.7087915904667</v>
      </c>
      <c r="AH44" s="50">
        <v>4470.4968843079832</v>
      </c>
      <c r="AI44" s="50">
        <v>4625.9057785245013</v>
      </c>
      <c r="AJ44" s="43">
        <v>5556.6206246893544</v>
      </c>
      <c r="AK44" s="44">
        <v>3388.3539816702773</v>
      </c>
      <c r="AL44" s="44">
        <v>4891.9938221963721</v>
      </c>
      <c r="AM44" s="44">
        <v>5441.6998254948394</v>
      </c>
      <c r="AN44" s="44">
        <v>4116.068297795111</v>
      </c>
      <c r="AO44" s="44">
        <v>7671.4477484249092</v>
      </c>
      <c r="AP44" s="45">
        <v>3453.0963866337574</v>
      </c>
    </row>
    <row r="45" spans="1:42" x14ac:dyDescent="0.25">
      <c r="A45" s="34">
        <v>41</v>
      </c>
      <c r="B45" s="43">
        <v>926.30103381998242</v>
      </c>
      <c r="C45" s="44">
        <v>1074.1540699188643</v>
      </c>
      <c r="D45" s="44">
        <v>631.59517649894985</v>
      </c>
      <c r="E45" s="45">
        <v>859.32989651106959</v>
      </c>
      <c r="F45" s="43">
        <v>1312.2387579029314</v>
      </c>
      <c r="G45" s="44">
        <v>1669.9391510714977</v>
      </c>
      <c r="H45" s="44">
        <v>1296.03571856037</v>
      </c>
      <c r="I45" s="44">
        <v>1367.4015185103981</v>
      </c>
      <c r="J45" s="44">
        <v>1535.4667997104145</v>
      </c>
      <c r="K45" s="44">
        <v>1276.5203332271417</v>
      </c>
      <c r="L45" s="45">
        <v>938.70543651170965</v>
      </c>
      <c r="M45" s="43">
        <v>1634.0024501854307</v>
      </c>
      <c r="N45" s="44">
        <v>1359.2895207264658</v>
      </c>
      <c r="O45" s="44">
        <v>2669.4737069836074</v>
      </c>
      <c r="P45" s="44">
        <v>1071.3359301319417</v>
      </c>
      <c r="Q45" s="44">
        <v>1741.1672420807904</v>
      </c>
      <c r="R45" s="44">
        <v>1501.6423042758943</v>
      </c>
      <c r="S45" s="45">
        <v>1330.5911322837358</v>
      </c>
      <c r="T45" s="43">
        <v>2251.2979075076287</v>
      </c>
      <c r="U45" s="44">
        <v>1431.9009833571927</v>
      </c>
      <c r="V45" s="44">
        <v>3216.5150573955384</v>
      </c>
      <c r="W45" s="44">
        <v>1621.1364618055841</v>
      </c>
      <c r="X45" s="44">
        <v>2557.6819694921787</v>
      </c>
      <c r="Y45" s="44">
        <v>2153.62158710941</v>
      </c>
      <c r="Z45" s="45">
        <v>1772.6018228271157</v>
      </c>
      <c r="AA45" s="43">
        <v>2095.628720112496</v>
      </c>
      <c r="AB45" s="44">
        <v>1429.0640236410709</v>
      </c>
      <c r="AC45" s="44">
        <v>2918.4777723722959</v>
      </c>
      <c r="AD45" s="44">
        <v>1538.7610911315044</v>
      </c>
      <c r="AE45" s="44">
        <v>2130.1139243573784</v>
      </c>
      <c r="AF45" s="44">
        <v>1433.1935807040634</v>
      </c>
      <c r="AG45" s="45">
        <v>1842.9097192449728</v>
      </c>
      <c r="AH45" s="50">
        <v>4297.3653221881232</v>
      </c>
      <c r="AI45" s="50">
        <v>4538.6921174049612</v>
      </c>
      <c r="AJ45" s="43">
        <v>5543.9446657374565</v>
      </c>
      <c r="AK45" s="44">
        <v>3380.6243490595293</v>
      </c>
      <c r="AL45" s="44">
        <v>4880.83403334781</v>
      </c>
      <c r="AM45" s="44">
        <v>5429.2860279233391</v>
      </c>
      <c r="AN45" s="44">
        <v>4106.6785776198249</v>
      </c>
      <c r="AO45" s="44">
        <v>7653.9473712480712</v>
      </c>
      <c r="AP45" s="45">
        <v>3445.219061365332</v>
      </c>
    </row>
    <row r="46" spans="1:42" x14ac:dyDescent="0.25">
      <c r="A46" s="34">
        <v>42</v>
      </c>
      <c r="B46" s="43">
        <v>914.50555397540256</v>
      </c>
      <c r="C46" s="44">
        <v>1060.4758355014303</v>
      </c>
      <c r="D46" s="44">
        <v>623.55246910435255</v>
      </c>
      <c r="E46" s="45">
        <v>848.3872244162967</v>
      </c>
      <c r="F46" s="43">
        <v>1296.4321284532177</v>
      </c>
      <c r="G46" s="44">
        <v>1649.8238258644139</v>
      </c>
      <c r="H46" s="44">
        <v>1280.4242635309395</v>
      </c>
      <c r="I46" s="44">
        <v>1350.9304236110131</v>
      </c>
      <c r="J46" s="44">
        <v>1516.9712671031114</v>
      </c>
      <c r="K46" s="44">
        <v>1261.1439516267444</v>
      </c>
      <c r="L46" s="45">
        <v>927.39821904993869</v>
      </c>
      <c r="M46" s="43">
        <v>1616.9036577273434</v>
      </c>
      <c r="N46" s="44">
        <v>1345.0654236923897</v>
      </c>
      <c r="O46" s="44">
        <v>2641.5393688907516</v>
      </c>
      <c r="P46" s="44">
        <v>1060.1250835875321</v>
      </c>
      <c r="Q46" s="44">
        <v>1722.9470384918779</v>
      </c>
      <c r="R46" s="44">
        <v>1485.9285762431218</v>
      </c>
      <c r="S46" s="45">
        <v>1316.6673455630309</v>
      </c>
      <c r="T46" s="43">
        <v>2179.4221992432408</v>
      </c>
      <c r="U46" s="44">
        <v>1386.1856220093866</v>
      </c>
      <c r="V46" s="44">
        <v>3113.8234957313089</v>
      </c>
      <c r="W46" s="44">
        <v>1569.3795037428918</v>
      </c>
      <c r="X46" s="44">
        <v>2476.024538701145</v>
      </c>
      <c r="Y46" s="44">
        <v>2084.864326512863</v>
      </c>
      <c r="Z46" s="45">
        <v>1716.0091297581237</v>
      </c>
      <c r="AA46" s="43">
        <v>2007.2571948699592</v>
      </c>
      <c r="AB46" s="44">
        <v>1368.8011697173954</v>
      </c>
      <c r="AC46" s="44">
        <v>2795.4071493865908</v>
      </c>
      <c r="AD46" s="44">
        <v>1473.8723714350776</v>
      </c>
      <c r="AE46" s="44">
        <v>2040.2881767766132</v>
      </c>
      <c r="AF46" s="44">
        <v>1372.7565856013089</v>
      </c>
      <c r="AG46" s="45">
        <v>1765.1952170476416</v>
      </c>
      <c r="AH46" s="50">
        <v>4119.3063775091177</v>
      </c>
      <c r="AI46" s="50">
        <v>4444.3542235081595</v>
      </c>
      <c r="AJ46" s="43">
        <v>5526.1465042847931</v>
      </c>
      <c r="AK46" s="44">
        <v>3369.7712649103992</v>
      </c>
      <c r="AL46" s="44">
        <v>4865.1647080953317</v>
      </c>
      <c r="AM46" s="44">
        <v>5411.8559641106767</v>
      </c>
      <c r="AN46" s="44">
        <v>4093.4945844947865</v>
      </c>
      <c r="AO46" s="44">
        <v>7629.3753022110959</v>
      </c>
      <c r="AP46" s="45">
        <v>3434.1586037325328</v>
      </c>
    </row>
    <row r="47" spans="1:42" x14ac:dyDescent="0.25">
      <c r="A47" s="35">
        <v>43</v>
      </c>
      <c r="B47" s="46">
        <v>901.49954298629564</v>
      </c>
      <c r="C47" s="47">
        <v>1045.3938490550306</v>
      </c>
      <c r="D47" s="47">
        <v>614.68436520908165</v>
      </c>
      <c r="E47" s="48">
        <v>836.32154202015329</v>
      </c>
      <c r="F47" s="46">
        <v>1279.0276597160187</v>
      </c>
      <c r="G47" s="47">
        <v>1627.675109731158</v>
      </c>
      <c r="H47" s="47">
        <v>1263.2346987431831</v>
      </c>
      <c r="I47" s="47">
        <v>1332.7943208349106</v>
      </c>
      <c r="J47" s="47">
        <v>1496.6060829842747</v>
      </c>
      <c r="K47" s="47">
        <v>1244.2132230544869</v>
      </c>
      <c r="L47" s="48">
        <v>914.94799280504753</v>
      </c>
      <c r="M47" s="46">
        <v>1598.0691265924097</v>
      </c>
      <c r="N47" s="47">
        <v>1329.3974050816428</v>
      </c>
      <c r="O47" s="47">
        <v>2610.7693503743394</v>
      </c>
      <c r="P47" s="47">
        <v>1047.7761976175304</v>
      </c>
      <c r="Q47" s="47">
        <v>1702.8772591421741</v>
      </c>
      <c r="R47" s="47">
        <v>1468.6197106840718</v>
      </c>
      <c r="S47" s="48">
        <v>1301.3301224725635</v>
      </c>
      <c r="T47" s="46">
        <v>2104.7887090385138</v>
      </c>
      <c r="U47" s="47">
        <v>1338.7162188445961</v>
      </c>
      <c r="V47" s="47">
        <v>3007.1917859833729</v>
      </c>
      <c r="W47" s="47">
        <v>1515.6366952770675</v>
      </c>
      <c r="X47" s="47">
        <v>2391.2340133866915</v>
      </c>
      <c r="Y47" s="47">
        <v>2013.468934952195</v>
      </c>
      <c r="Z47" s="48">
        <v>1657.245045120693</v>
      </c>
      <c r="AA47" s="46">
        <v>1917.2793355961905</v>
      </c>
      <c r="AB47" s="47">
        <v>1307.4429146131804</v>
      </c>
      <c r="AC47" s="47">
        <v>2670.0994649786198</v>
      </c>
      <c r="AD47" s="47">
        <v>1407.8041659438165</v>
      </c>
      <c r="AE47" s="47">
        <v>1948.8296616859084</v>
      </c>
      <c r="AF47" s="47">
        <v>1311.2210239443109</v>
      </c>
      <c r="AG47" s="48">
        <v>1686.068094107857</v>
      </c>
      <c r="AH47" s="51">
        <v>3937.5062343013819</v>
      </c>
      <c r="AI47" s="51">
        <v>4343.4078302111948</v>
      </c>
      <c r="AJ47" s="46">
        <v>5503.2756810384017</v>
      </c>
      <c r="AK47" s="47">
        <v>3355.8249384927449</v>
      </c>
      <c r="AL47" s="47">
        <v>4845.0294615872717</v>
      </c>
      <c r="AM47" s="47">
        <v>5389.4581501739422</v>
      </c>
      <c r="AN47" s="47">
        <v>4076.5530157127337</v>
      </c>
      <c r="AO47" s="47">
        <v>7597.7999370118641</v>
      </c>
      <c r="AP47" s="48">
        <v>3419.9458002237689</v>
      </c>
    </row>
  </sheetData>
  <mergeCells count="9">
    <mergeCell ref="AH2:AH3"/>
    <mergeCell ref="AI2:AI3"/>
    <mergeCell ref="AJ2:AP2"/>
    <mergeCell ref="A2:A3"/>
    <mergeCell ref="B2:E2"/>
    <mergeCell ref="F2:L2"/>
    <mergeCell ref="M2:S2"/>
    <mergeCell ref="T2:Z2"/>
    <mergeCell ref="AA2:A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Normal="100" zoomScalePageLayoutView="40" workbookViewId="0">
      <pane xSplit="1" ySplit="3" topLeftCell="F4" activePane="bottomRight" state="frozen"/>
      <selection pane="topRight" activeCell="B1" sqref="B1"/>
      <selection pane="bottomLeft" activeCell="A3" sqref="A3"/>
      <selection pane="bottomRight" activeCell="Z58" sqref="Z58"/>
    </sheetView>
  </sheetViews>
  <sheetFormatPr baseColWidth="10" defaultColWidth="8.7109375" defaultRowHeight="15" x14ac:dyDescent="0.25"/>
  <cols>
    <col min="1" max="1" width="14.42578125" style="4" customWidth="1"/>
    <col min="2" max="2" width="11.7109375" style="2" customWidth="1"/>
    <col min="3" max="3" width="10.7109375" style="2" customWidth="1"/>
    <col min="4" max="4" width="15.7109375" style="2" customWidth="1"/>
    <col min="5" max="5" width="13.28515625" style="2" customWidth="1"/>
    <col min="6" max="33" width="11.7109375" style="2" customWidth="1"/>
    <col min="34" max="34" width="18.85546875" style="2" customWidth="1"/>
    <col min="35" max="35" width="20.28515625" style="2" customWidth="1"/>
    <col min="36" max="42" width="11.7109375" style="2" customWidth="1"/>
    <col min="43" max="16384" width="8.7109375" style="2"/>
  </cols>
  <sheetData>
    <row r="1" spans="1:42" ht="30" customHeight="1" x14ac:dyDescent="0.25">
      <c r="A1" s="89" t="str">
        <f>'1.Paramètres et Notes'!B11</f>
        <v xml:space="preserve">Profils de TVA selon le diplôme et l’expérience des individus en emploi </v>
      </c>
    </row>
    <row r="2" spans="1:42" ht="43.5" customHeight="1" x14ac:dyDescent="0.25">
      <c r="A2" s="116" t="s">
        <v>128</v>
      </c>
      <c r="B2" s="110" t="s">
        <v>1</v>
      </c>
      <c r="C2" s="107"/>
      <c r="D2" s="107"/>
      <c r="E2" s="111"/>
      <c r="F2" s="110" t="s">
        <v>0</v>
      </c>
      <c r="G2" s="107"/>
      <c r="H2" s="107"/>
      <c r="I2" s="107"/>
      <c r="J2" s="107"/>
      <c r="K2" s="107"/>
      <c r="L2" s="111"/>
      <c r="M2" s="110" t="s">
        <v>2</v>
      </c>
      <c r="N2" s="107"/>
      <c r="O2" s="107"/>
      <c r="P2" s="107"/>
      <c r="Q2" s="107"/>
      <c r="R2" s="107"/>
      <c r="S2" s="111"/>
      <c r="T2" s="110" t="s">
        <v>3</v>
      </c>
      <c r="U2" s="107"/>
      <c r="V2" s="107"/>
      <c r="W2" s="107"/>
      <c r="X2" s="107"/>
      <c r="Y2" s="107"/>
      <c r="Z2" s="111"/>
      <c r="AA2" s="110" t="s">
        <v>4</v>
      </c>
      <c r="AB2" s="107"/>
      <c r="AC2" s="107"/>
      <c r="AD2" s="107"/>
      <c r="AE2" s="107"/>
      <c r="AF2" s="107"/>
      <c r="AG2" s="111"/>
      <c r="AH2" s="114" t="s">
        <v>10</v>
      </c>
      <c r="AI2" s="114" t="s">
        <v>11</v>
      </c>
      <c r="AJ2" s="110" t="s">
        <v>7</v>
      </c>
      <c r="AK2" s="107"/>
      <c r="AL2" s="107"/>
      <c r="AM2" s="107"/>
      <c r="AN2" s="107"/>
      <c r="AO2" s="107"/>
      <c r="AP2" s="111"/>
    </row>
    <row r="3" spans="1:42" s="3" customFormat="1" ht="81.599999999999994" customHeight="1" x14ac:dyDescent="0.25">
      <c r="A3" s="117"/>
      <c r="B3" s="29" t="s">
        <v>8</v>
      </c>
      <c r="C3" s="27" t="s">
        <v>130</v>
      </c>
      <c r="D3" s="27" t="s">
        <v>129</v>
      </c>
      <c r="E3" s="28" t="s">
        <v>12</v>
      </c>
      <c r="F3" s="29" t="s">
        <v>8</v>
      </c>
      <c r="G3" s="27" t="s">
        <v>131</v>
      </c>
      <c r="H3" s="27" t="s">
        <v>132</v>
      </c>
      <c r="I3" s="27" t="s">
        <v>9</v>
      </c>
      <c r="J3" s="27" t="s">
        <v>133</v>
      </c>
      <c r="K3" s="27" t="s">
        <v>134</v>
      </c>
      <c r="L3" s="28" t="s">
        <v>135</v>
      </c>
      <c r="M3" s="29" t="s">
        <v>8</v>
      </c>
      <c r="N3" s="27" t="s">
        <v>131</v>
      </c>
      <c r="O3" s="27" t="s">
        <v>132</v>
      </c>
      <c r="P3" s="27" t="s">
        <v>9</v>
      </c>
      <c r="Q3" s="27" t="s">
        <v>133</v>
      </c>
      <c r="R3" s="27" t="s">
        <v>134</v>
      </c>
      <c r="S3" s="28" t="s">
        <v>135</v>
      </c>
      <c r="T3" s="29" t="s">
        <v>8</v>
      </c>
      <c r="U3" s="27" t="s">
        <v>131</v>
      </c>
      <c r="V3" s="27" t="s">
        <v>132</v>
      </c>
      <c r="W3" s="27" t="s">
        <v>9</v>
      </c>
      <c r="X3" s="27" t="s">
        <v>133</v>
      </c>
      <c r="Y3" s="27" t="s">
        <v>134</v>
      </c>
      <c r="Z3" s="28" t="s">
        <v>135</v>
      </c>
      <c r="AA3" s="29" t="s">
        <v>8</v>
      </c>
      <c r="AB3" s="27" t="s">
        <v>131</v>
      </c>
      <c r="AC3" s="27" t="s">
        <v>132</v>
      </c>
      <c r="AD3" s="27" t="s">
        <v>9</v>
      </c>
      <c r="AE3" s="27" t="s">
        <v>133</v>
      </c>
      <c r="AF3" s="27" t="s">
        <v>134</v>
      </c>
      <c r="AG3" s="28" t="s">
        <v>135</v>
      </c>
      <c r="AH3" s="115"/>
      <c r="AI3" s="115"/>
      <c r="AJ3" s="29" t="s">
        <v>8</v>
      </c>
      <c r="AK3" s="27" t="s">
        <v>131</v>
      </c>
      <c r="AL3" s="27" t="s">
        <v>132</v>
      </c>
      <c r="AM3" s="27" t="s">
        <v>9</v>
      </c>
      <c r="AN3" s="27" t="s">
        <v>133</v>
      </c>
      <c r="AO3" s="27" t="s">
        <v>134</v>
      </c>
      <c r="AP3" s="28" t="s">
        <v>135</v>
      </c>
    </row>
    <row r="4" spans="1:42" s="3" customFormat="1" ht="18" customHeight="1" x14ac:dyDescent="0.25">
      <c r="A4" s="33">
        <v>0</v>
      </c>
      <c r="B4" s="40">
        <v>0</v>
      </c>
      <c r="C4" s="41">
        <v>0</v>
      </c>
      <c r="D4" s="41">
        <v>0</v>
      </c>
      <c r="E4" s="42">
        <v>0</v>
      </c>
      <c r="F4" s="40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2">
        <v>0</v>
      </c>
      <c r="M4" s="40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2">
        <v>0</v>
      </c>
      <c r="T4" s="40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2">
        <v>0</v>
      </c>
      <c r="AA4" s="40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2">
        <v>0</v>
      </c>
      <c r="AH4" s="49">
        <v>0</v>
      </c>
      <c r="AI4" s="49">
        <v>0</v>
      </c>
      <c r="AJ4" s="43">
        <v>0</v>
      </c>
      <c r="AK4" s="44">
        <v>0</v>
      </c>
      <c r="AL4" s="44">
        <v>0</v>
      </c>
      <c r="AM4" s="44">
        <v>0</v>
      </c>
      <c r="AN4" s="44">
        <v>0</v>
      </c>
      <c r="AO4" s="44">
        <v>0</v>
      </c>
      <c r="AP4" s="45">
        <v>0</v>
      </c>
    </row>
    <row r="5" spans="1:42" x14ac:dyDescent="0.25">
      <c r="A5" s="34">
        <v>1</v>
      </c>
      <c r="B5" s="43">
        <v>771.94199500128525</v>
      </c>
      <c r="C5" s="44">
        <v>733.35872321640636</v>
      </c>
      <c r="D5" s="44">
        <v>826.35916312515656</v>
      </c>
      <c r="E5" s="45">
        <v>780.15362327557636</v>
      </c>
      <c r="F5" s="43">
        <v>1029.8616880835123</v>
      </c>
      <c r="G5" s="44">
        <v>916.96799076263505</v>
      </c>
      <c r="H5" s="44">
        <v>1016.5882594835616</v>
      </c>
      <c r="I5" s="44">
        <v>968.85763750177318</v>
      </c>
      <c r="J5" s="44">
        <v>1225.5145200630159</v>
      </c>
      <c r="K5" s="44">
        <v>1036.8276154941311</v>
      </c>
      <c r="L5" s="45">
        <v>850.22264242503275</v>
      </c>
      <c r="M5" s="43">
        <v>1162.4129463263648</v>
      </c>
      <c r="N5" s="44">
        <v>1001.8690255504495</v>
      </c>
      <c r="O5" s="44">
        <v>1356.2757779943088</v>
      </c>
      <c r="P5" s="44">
        <v>1021.1022970378142</v>
      </c>
      <c r="Q5" s="44">
        <v>1289.9051095478133</v>
      </c>
      <c r="R5" s="44">
        <v>1203.8260808346033</v>
      </c>
      <c r="S5" s="45">
        <v>1029.0113596006829</v>
      </c>
      <c r="T5" s="43">
        <v>1104.4318527391217</v>
      </c>
      <c r="U5" s="44">
        <v>881.82589682890364</v>
      </c>
      <c r="V5" s="44">
        <v>1299.9795998598122</v>
      </c>
      <c r="W5" s="44">
        <v>989.81466761869342</v>
      </c>
      <c r="X5" s="44">
        <v>1364.0692621471107</v>
      </c>
      <c r="Y5" s="44">
        <v>1206.7119005627967</v>
      </c>
      <c r="Z5" s="45">
        <v>964.5995461803177</v>
      </c>
      <c r="AA5" s="43">
        <v>1166.8837713107996</v>
      </c>
      <c r="AB5" s="44">
        <v>831.5576342559367</v>
      </c>
      <c r="AC5" s="44">
        <v>1454.6456386407463</v>
      </c>
      <c r="AD5" s="44">
        <v>1027.0034426004697</v>
      </c>
      <c r="AE5" s="44">
        <v>1435.4033474702121</v>
      </c>
      <c r="AF5" s="44">
        <v>1019.2801005964404</v>
      </c>
      <c r="AG5" s="45">
        <v>1170.7083888109712</v>
      </c>
      <c r="AH5" s="50">
        <v>1688.0354455726119</v>
      </c>
      <c r="AI5" s="50">
        <v>1878.3869347415969</v>
      </c>
      <c r="AJ5" s="43">
        <v>1986.8332746645303</v>
      </c>
      <c r="AK5" s="44">
        <v>1599.8103392382836</v>
      </c>
      <c r="AL5" s="44">
        <v>2048.0585045647072</v>
      </c>
      <c r="AM5" s="44">
        <v>1541.3125150001547</v>
      </c>
      <c r="AN5" s="44">
        <v>2136.6522714480029</v>
      </c>
      <c r="AO5" s="44">
        <v>2364.3743369781769</v>
      </c>
      <c r="AP5" s="45">
        <v>1880.1143371728663</v>
      </c>
    </row>
    <row r="6" spans="1:42" x14ac:dyDescent="0.25">
      <c r="A6" s="34">
        <v>2</v>
      </c>
      <c r="B6" s="43">
        <v>809.50637046301927</v>
      </c>
      <c r="C6" s="44">
        <v>769.04555280389775</v>
      </c>
      <c r="D6" s="44">
        <v>866.57159627542944</v>
      </c>
      <c r="E6" s="45">
        <v>818.11759441890979</v>
      </c>
      <c r="F6" s="43">
        <v>1075.9367906772777</v>
      </c>
      <c r="G6" s="44">
        <v>957.99232901936716</v>
      </c>
      <c r="H6" s="44">
        <v>1062.0695206017285</v>
      </c>
      <c r="I6" s="44">
        <v>1012.2034727369095</v>
      </c>
      <c r="J6" s="44">
        <v>1280.3429576050808</v>
      </c>
      <c r="K6" s="44">
        <v>1083.2143675295824</v>
      </c>
      <c r="L6" s="45">
        <v>888.26085273089927</v>
      </c>
      <c r="M6" s="43">
        <v>1206.6818101316885</v>
      </c>
      <c r="N6" s="44">
        <v>1040.0237997062536</v>
      </c>
      <c r="O6" s="44">
        <v>1407.9276353555326</v>
      </c>
      <c r="P6" s="44">
        <v>1059.9895433143872</v>
      </c>
      <c r="Q6" s="44">
        <v>1339.0293332557719</v>
      </c>
      <c r="R6" s="44">
        <v>1249.672105679892</v>
      </c>
      <c r="S6" s="45">
        <v>1068.1998114122855</v>
      </c>
      <c r="T6" s="43">
        <v>1176.7874374889011</v>
      </c>
      <c r="U6" s="44">
        <v>939.5977079680971</v>
      </c>
      <c r="V6" s="44">
        <v>1385.1462707389246</v>
      </c>
      <c r="W6" s="44">
        <v>1054.6612390860378</v>
      </c>
      <c r="X6" s="44">
        <v>1453.4346936647471</v>
      </c>
      <c r="Y6" s="44">
        <v>1285.7682452102222</v>
      </c>
      <c r="Z6" s="45">
        <v>1027.7941779180305</v>
      </c>
      <c r="AA6" s="43">
        <v>1249.0183431856929</v>
      </c>
      <c r="AB6" s="44">
        <v>890.08928235846133</v>
      </c>
      <c r="AC6" s="44">
        <v>1557.0351822241885</v>
      </c>
      <c r="AD6" s="44">
        <v>1099.2921230551435</v>
      </c>
      <c r="AE6" s="44">
        <v>1536.4384653721584</v>
      </c>
      <c r="AF6" s="44">
        <v>1091.0251507388753</v>
      </c>
      <c r="AG6" s="45">
        <v>1253.1121677214624</v>
      </c>
      <c r="AH6" s="50">
        <v>1811.2973246106326</v>
      </c>
      <c r="AI6" s="50">
        <v>1990.2284471921027</v>
      </c>
      <c r="AJ6" s="43">
        <v>2055.6550922486035</v>
      </c>
      <c r="AK6" s="44">
        <v>1655.22608888379</v>
      </c>
      <c r="AL6" s="44">
        <v>2119.0010997990562</v>
      </c>
      <c r="AM6" s="44">
        <v>1594.701961462541</v>
      </c>
      <c r="AN6" s="44">
        <v>2210.6636617047011</v>
      </c>
      <c r="AO6" s="44">
        <v>2446.2737803763407</v>
      </c>
      <c r="AP6" s="45">
        <v>1945.2395228641315</v>
      </c>
    </row>
    <row r="7" spans="1:42" x14ac:dyDescent="0.25">
      <c r="A7" s="34">
        <v>3</v>
      </c>
      <c r="B7" s="43">
        <v>847.61930326713821</v>
      </c>
      <c r="C7" s="44">
        <v>805.25352169308178</v>
      </c>
      <c r="D7" s="44">
        <v>907.3712566905939</v>
      </c>
      <c r="E7" s="45">
        <v>856.63595825108121</v>
      </c>
      <c r="F7" s="43">
        <v>1122.5038535681406</v>
      </c>
      <c r="G7" s="44">
        <v>999.45469876167101</v>
      </c>
      <c r="H7" s="44">
        <v>1108.0364013598416</v>
      </c>
      <c r="I7" s="44">
        <v>1056.0121269085164</v>
      </c>
      <c r="J7" s="44">
        <v>1335.7568179222269</v>
      </c>
      <c r="K7" s="44">
        <v>1130.0964074543294</v>
      </c>
      <c r="L7" s="45">
        <v>926.70521056959149</v>
      </c>
      <c r="M7" s="43">
        <v>1251.1375878102926</v>
      </c>
      <c r="N7" s="44">
        <v>1078.3396725668485</v>
      </c>
      <c r="O7" s="44">
        <v>1459.7975793783878</v>
      </c>
      <c r="P7" s="44">
        <v>1099.0409809705884</v>
      </c>
      <c r="Q7" s="44">
        <v>1388.3609713434062</v>
      </c>
      <c r="R7" s="44">
        <v>1295.7117035546585</v>
      </c>
      <c r="S7" s="45">
        <v>1107.5537263662939</v>
      </c>
      <c r="T7" s="43">
        <v>1250.8805971463778</v>
      </c>
      <c r="U7" s="44">
        <v>998.75687365296687</v>
      </c>
      <c r="V7" s="44">
        <v>1472.3581668871493</v>
      </c>
      <c r="W7" s="44">
        <v>1121.0650611211377</v>
      </c>
      <c r="X7" s="44">
        <v>1544.9461811082333</v>
      </c>
      <c r="Y7" s="44">
        <v>1366.7230793968959</v>
      </c>
      <c r="Z7" s="45">
        <v>1092.506389905953</v>
      </c>
      <c r="AA7" s="43">
        <v>1333.2258320730368</v>
      </c>
      <c r="AB7" s="44">
        <v>950.09815553623559</v>
      </c>
      <c r="AC7" s="44">
        <v>1662.0088389520254</v>
      </c>
      <c r="AD7" s="44">
        <v>1173.4052293526931</v>
      </c>
      <c r="AE7" s="44">
        <v>1640.0235133458523</v>
      </c>
      <c r="AF7" s="44">
        <v>1164.5809065513401</v>
      </c>
      <c r="AG7" s="45">
        <v>1337.5956579069323</v>
      </c>
      <c r="AH7" s="50">
        <v>1938.087008687922</v>
      </c>
      <c r="AI7" s="50">
        <v>2104.5769133487852</v>
      </c>
      <c r="AJ7" s="43">
        <v>2124.8801483079815</v>
      </c>
      <c r="AK7" s="44">
        <v>1710.9665286229231</v>
      </c>
      <c r="AL7" s="44">
        <v>2190.3593594976796</v>
      </c>
      <c r="AM7" s="44">
        <v>1648.4042255712002</v>
      </c>
      <c r="AN7" s="44">
        <v>2285.1086970060951</v>
      </c>
      <c r="AO7" s="44">
        <v>2528.6530862344548</v>
      </c>
      <c r="AP7" s="45">
        <v>2010.7462878496369</v>
      </c>
    </row>
    <row r="8" spans="1:42" x14ac:dyDescent="0.25">
      <c r="A8" s="34">
        <v>4</v>
      </c>
      <c r="B8" s="43">
        <v>886.18903314685349</v>
      </c>
      <c r="C8" s="44">
        <v>841.89545598678831</v>
      </c>
      <c r="D8" s="44">
        <v>948.65991556879351</v>
      </c>
      <c r="E8" s="45">
        <v>895.61597839413616</v>
      </c>
      <c r="F8" s="43">
        <v>1169.4513239100047</v>
      </c>
      <c r="G8" s="44">
        <v>1041.2557755945015</v>
      </c>
      <c r="H8" s="44">
        <v>1154.3787866667524</v>
      </c>
      <c r="I8" s="44">
        <v>1100.1786550242944</v>
      </c>
      <c r="J8" s="44">
        <v>1391.6233553902339</v>
      </c>
      <c r="K8" s="44">
        <v>1177.3614278850043</v>
      </c>
      <c r="L8" s="45">
        <v>965.46362128735564</v>
      </c>
      <c r="M8" s="43">
        <v>1295.6788070171774</v>
      </c>
      <c r="N8" s="44">
        <v>1116.7291864006884</v>
      </c>
      <c r="O8" s="44">
        <v>1511.76721454423</v>
      </c>
      <c r="P8" s="44">
        <v>1138.1674733145967</v>
      </c>
      <c r="Q8" s="44">
        <v>1437.7874220914166</v>
      </c>
      <c r="R8" s="44">
        <v>1341.839786971896</v>
      </c>
      <c r="S8" s="45">
        <v>1146.9832773526266</v>
      </c>
      <c r="T8" s="43">
        <v>1326.4546947407296</v>
      </c>
      <c r="U8" s="44">
        <v>1059.0984838871259</v>
      </c>
      <c r="V8" s="44">
        <v>1561.3132118786648</v>
      </c>
      <c r="W8" s="44">
        <v>1188.7961303631303</v>
      </c>
      <c r="X8" s="44">
        <v>1638.2867555287282</v>
      </c>
      <c r="Y8" s="44">
        <v>1449.2959993242059</v>
      </c>
      <c r="Z8" s="45">
        <v>1158.5120380242149</v>
      </c>
      <c r="AA8" s="43">
        <v>1419.163097597356</v>
      </c>
      <c r="AB8" s="44">
        <v>1011.3397212952242</v>
      </c>
      <c r="AC8" s="44">
        <v>1769.1388475828223</v>
      </c>
      <c r="AD8" s="44">
        <v>1249.0407551103299</v>
      </c>
      <c r="AE8" s="44">
        <v>1745.7363886457424</v>
      </c>
      <c r="AF8" s="44">
        <v>1239.6476328202414</v>
      </c>
      <c r="AG8" s="45">
        <v>1423.8145943034685</v>
      </c>
      <c r="AH8" s="50">
        <v>2067.9123936006035</v>
      </c>
      <c r="AI8" s="50">
        <v>2221.113113844116</v>
      </c>
      <c r="AJ8" s="43">
        <v>2194.3909169826798</v>
      </c>
      <c r="AK8" s="44">
        <v>1766.9370259123643</v>
      </c>
      <c r="AL8" s="44">
        <v>2262.0121361842803</v>
      </c>
      <c r="AM8" s="44">
        <v>1702.3281350666675</v>
      </c>
      <c r="AN8" s="44">
        <v>2359.8609893462603</v>
      </c>
      <c r="AO8" s="44">
        <v>2611.3723962509598</v>
      </c>
      <c r="AP8" s="45">
        <v>2076.5234189454873</v>
      </c>
    </row>
    <row r="9" spans="1:42" x14ac:dyDescent="0.25">
      <c r="A9" s="34">
        <v>5</v>
      </c>
      <c r="B9" s="43">
        <v>925.11744114596866</v>
      </c>
      <c r="C9" s="44">
        <v>878.87814091900361</v>
      </c>
      <c r="D9" s="44">
        <v>990.33253717022603</v>
      </c>
      <c r="E9" s="45">
        <v>934.95849213936776</v>
      </c>
      <c r="F9" s="43">
        <v>1216.6612769551521</v>
      </c>
      <c r="G9" s="44">
        <v>1083.2905617106512</v>
      </c>
      <c r="H9" s="44">
        <v>1200.9802716542931</v>
      </c>
      <c r="I9" s="44">
        <v>1144.5921176311122</v>
      </c>
      <c r="J9" s="44">
        <v>1447.8022419511929</v>
      </c>
      <c r="K9" s="44">
        <v>1224.8907064374275</v>
      </c>
      <c r="L9" s="45">
        <v>1004.4387297812955</v>
      </c>
      <c r="M9" s="43">
        <v>1340.2000088927148</v>
      </c>
      <c r="N9" s="44">
        <v>1155.1014475496588</v>
      </c>
      <c r="O9" s="44">
        <v>1563.7134939639643</v>
      </c>
      <c r="P9" s="44">
        <v>1177.2763817671971</v>
      </c>
      <c r="Q9" s="44">
        <v>1487.19166002937</v>
      </c>
      <c r="R9" s="44">
        <v>1387.947139902931</v>
      </c>
      <c r="S9" s="45">
        <v>1186.3951082495446</v>
      </c>
      <c r="T9" s="43">
        <v>1403.2263096056352</v>
      </c>
      <c r="U9" s="44">
        <v>1120.3962434196374</v>
      </c>
      <c r="V9" s="44">
        <v>1651.6778033427304</v>
      </c>
      <c r="W9" s="44">
        <v>1257.6004393493242</v>
      </c>
      <c r="X9" s="44">
        <v>1733.1063677871864</v>
      </c>
      <c r="Y9" s="44">
        <v>1533.1773370936162</v>
      </c>
      <c r="Z9" s="45">
        <v>1225.5635855457358</v>
      </c>
      <c r="AA9" s="43">
        <v>1506.4495299498708</v>
      </c>
      <c r="AB9" s="44">
        <v>1073.5427452589242</v>
      </c>
      <c r="AC9" s="44">
        <v>1877.9507372121257</v>
      </c>
      <c r="AD9" s="44">
        <v>1325.8637161646654</v>
      </c>
      <c r="AE9" s="44">
        <v>1853.1088967463465</v>
      </c>
      <c r="AF9" s="44">
        <v>1315.8928645531619</v>
      </c>
      <c r="AG9" s="45">
        <v>1511.3871196027796</v>
      </c>
      <c r="AH9" s="50">
        <v>2200.2211881233975</v>
      </c>
      <c r="AI9" s="50">
        <v>2339.4865479784048</v>
      </c>
      <c r="AJ9" s="43">
        <v>2264.0651608483172</v>
      </c>
      <c r="AK9" s="44">
        <v>1823.0391544282445</v>
      </c>
      <c r="AL9" s="44">
        <v>2333.8334256290268</v>
      </c>
      <c r="AM9" s="44">
        <v>1756.3788626303137</v>
      </c>
      <c r="AN9" s="44">
        <v>2434.7890838750136</v>
      </c>
      <c r="AO9" s="44">
        <v>2694.286245261309</v>
      </c>
      <c r="AP9" s="45">
        <v>2142.4552444760329</v>
      </c>
    </row>
    <row r="10" spans="1:42" x14ac:dyDescent="0.25">
      <c r="A10" s="34">
        <v>6</v>
      </c>
      <c r="B10" s="43">
        <v>964.30036506276724</v>
      </c>
      <c r="C10" s="44">
        <v>916.10262053221754</v>
      </c>
      <c r="D10" s="44">
        <v>1032.2776164978875</v>
      </c>
      <c r="E10" s="45">
        <v>974.55822924677943</v>
      </c>
      <c r="F10" s="43">
        <v>1264.0098216928532</v>
      </c>
      <c r="G10" s="44">
        <v>1125.4487470631523</v>
      </c>
      <c r="H10" s="44">
        <v>1247.7185620877901</v>
      </c>
      <c r="I10" s="44">
        <v>1189.1359624255365</v>
      </c>
      <c r="J10" s="44">
        <v>1504.1460498152258</v>
      </c>
      <c r="K10" s="44">
        <v>1272.5595141089357</v>
      </c>
      <c r="L10" s="45">
        <v>1043.5282553823326</v>
      </c>
      <c r="M10" s="43">
        <v>1384.5921197755229</v>
      </c>
      <c r="N10" s="44">
        <v>1193.3624468037046</v>
      </c>
      <c r="O10" s="44">
        <v>1615.5091530837879</v>
      </c>
      <c r="P10" s="44">
        <v>1216.2718923867646</v>
      </c>
      <c r="Q10" s="44">
        <v>1536.4526484176311</v>
      </c>
      <c r="R10" s="44">
        <v>1433.9208027332672</v>
      </c>
      <c r="S10" s="45">
        <v>1225.692662977774</v>
      </c>
      <c r="T10" s="43">
        <v>1480.8864148670978</v>
      </c>
      <c r="U10" s="44">
        <v>1182.4034119019398</v>
      </c>
      <c r="V10" s="44">
        <v>1743.0881989343486</v>
      </c>
      <c r="W10" s="44">
        <v>1327.2010318041348</v>
      </c>
      <c r="X10" s="44">
        <v>1829.0233428540878</v>
      </c>
      <c r="Y10" s="44">
        <v>1618.0294472401549</v>
      </c>
      <c r="Z10" s="45">
        <v>1293.3911315421087</v>
      </c>
      <c r="AA10" s="43">
        <v>1594.6689914391234</v>
      </c>
      <c r="AB10" s="44">
        <v>1136.4106747776698</v>
      </c>
      <c r="AC10" s="44">
        <v>1987.9257476233352</v>
      </c>
      <c r="AD10" s="44">
        <v>1403.5078593787287</v>
      </c>
      <c r="AE10" s="44">
        <v>1961.6291396763208</v>
      </c>
      <c r="AF10" s="44">
        <v>1392.953102935189</v>
      </c>
      <c r="AG10" s="45">
        <v>1599.8957321665118</v>
      </c>
      <c r="AH10" s="50">
        <v>2334.4033084036746</v>
      </c>
      <c r="AI10" s="50">
        <v>2459.3165376923102</v>
      </c>
      <c r="AJ10" s="43">
        <v>2333.7762394771762</v>
      </c>
      <c r="AK10" s="44">
        <v>1879.170942521401</v>
      </c>
      <c r="AL10" s="44">
        <v>2405.6926849180686</v>
      </c>
      <c r="AM10" s="44">
        <v>1810.4581652547183</v>
      </c>
      <c r="AN10" s="44">
        <v>2509.7567907263051</v>
      </c>
      <c r="AO10" s="44">
        <v>2777.2439284322704</v>
      </c>
      <c r="AP10" s="45">
        <v>2208.4219262611628</v>
      </c>
    </row>
    <row r="11" spans="1:42" x14ac:dyDescent="0.25">
      <c r="A11" s="34">
        <v>7</v>
      </c>
      <c r="B11" s="43">
        <v>1003.6279755109286</v>
      </c>
      <c r="C11" s="44">
        <v>953.46455494202746</v>
      </c>
      <c r="D11" s="44">
        <v>1074.377581868473</v>
      </c>
      <c r="E11" s="45">
        <v>1014.3041920063937</v>
      </c>
      <c r="F11" s="43">
        <v>1311.3675656228268</v>
      </c>
      <c r="G11" s="44">
        <v>1167.6151231901551</v>
      </c>
      <c r="H11" s="44">
        <v>1294.4659331492685</v>
      </c>
      <c r="I11" s="44">
        <v>1233.688461496351</v>
      </c>
      <c r="J11" s="44">
        <v>1560.5008045314751</v>
      </c>
      <c r="K11" s="44">
        <v>1320.2375831955435</v>
      </c>
      <c r="L11" s="45">
        <v>1082.6253755581104</v>
      </c>
      <c r="M11" s="43">
        <v>1428.7428579052637</v>
      </c>
      <c r="N11" s="44">
        <v>1231.4154099328312</v>
      </c>
      <c r="O11" s="44">
        <v>1667.0231842163394</v>
      </c>
      <c r="P11" s="44">
        <v>1255.0553731305658</v>
      </c>
      <c r="Q11" s="44">
        <v>1585.4457905568709</v>
      </c>
      <c r="R11" s="44">
        <v>1479.6444934549277</v>
      </c>
      <c r="S11" s="45">
        <v>1264.7765455290123</v>
      </c>
      <c r="T11" s="43">
        <v>1559.1019397605517</v>
      </c>
      <c r="U11" s="44">
        <v>1244.8540513090284</v>
      </c>
      <c r="V11" s="44">
        <v>1835.1523552710596</v>
      </c>
      <c r="W11" s="44">
        <v>1397.2994028199907</v>
      </c>
      <c r="X11" s="44">
        <v>1925.6263094067597</v>
      </c>
      <c r="Y11" s="44">
        <v>1703.4884137337544</v>
      </c>
      <c r="Z11" s="45">
        <v>1361.7037753954751</v>
      </c>
      <c r="AA11" s="43">
        <v>1683.3723876632016</v>
      </c>
      <c r="AB11" s="44">
        <v>1199.6234712258563</v>
      </c>
      <c r="AC11" s="44">
        <v>2098.5040345293492</v>
      </c>
      <c r="AD11" s="44">
        <v>1481.577925594619</v>
      </c>
      <c r="AE11" s="44">
        <v>2070.7446788606476</v>
      </c>
      <c r="AF11" s="44">
        <v>1470.4360612635576</v>
      </c>
      <c r="AG11" s="45">
        <v>1688.8898656258352</v>
      </c>
      <c r="AH11" s="50">
        <v>2469.7942679950702</v>
      </c>
      <c r="AI11" s="50">
        <v>2580.193696320739</v>
      </c>
      <c r="AJ11" s="43">
        <v>2403.3934487631809</v>
      </c>
      <c r="AK11" s="44">
        <v>1935.2271464439325</v>
      </c>
      <c r="AL11" s="44">
        <v>2477.4551822349795</v>
      </c>
      <c r="AM11" s="44">
        <v>1864.4646474795652</v>
      </c>
      <c r="AN11" s="44">
        <v>2584.6235499303098</v>
      </c>
      <c r="AO11" s="44">
        <v>2860.0899050659464</v>
      </c>
      <c r="AP11" s="45">
        <v>2274.2997807150959</v>
      </c>
    </row>
    <row r="12" spans="1:42" x14ac:dyDescent="0.25">
      <c r="A12" s="34">
        <v>8</v>
      </c>
      <c r="B12" s="43">
        <v>1042.9852117865153</v>
      </c>
      <c r="C12" s="44">
        <v>990.85463441858531</v>
      </c>
      <c r="D12" s="44">
        <v>1116.5092615053074</v>
      </c>
      <c r="E12" s="45">
        <v>1054.0800957418303</v>
      </c>
      <c r="F12" s="43">
        <v>1358.6001370809058</v>
      </c>
      <c r="G12" s="44">
        <v>1209.6700482831211</v>
      </c>
      <c r="H12" s="44">
        <v>1341.0897450310908</v>
      </c>
      <c r="I12" s="44">
        <v>1278.1232027101612</v>
      </c>
      <c r="J12" s="44">
        <v>1616.7066065450522</v>
      </c>
      <c r="K12" s="44">
        <v>1367.7896331505908</v>
      </c>
      <c r="L12" s="45">
        <v>1121.6191571292536</v>
      </c>
      <c r="M12" s="43">
        <v>1472.5371733490265</v>
      </c>
      <c r="N12" s="44">
        <v>1269.1611768540924</v>
      </c>
      <c r="O12" s="44">
        <v>1718.12134983634</v>
      </c>
      <c r="P12" s="44">
        <v>1293.5257603007626</v>
      </c>
      <c r="Q12" s="44">
        <v>1634.0434179650892</v>
      </c>
      <c r="R12" s="44">
        <v>1524.9990632660392</v>
      </c>
      <c r="S12" s="45">
        <v>1303.544909405196</v>
      </c>
      <c r="T12" s="43">
        <v>1637.5177159640837</v>
      </c>
      <c r="U12" s="44">
        <v>1307.4645799756147</v>
      </c>
      <c r="V12" s="44">
        <v>1927.4522188787078</v>
      </c>
      <c r="W12" s="44">
        <v>1467.5772432014148</v>
      </c>
      <c r="X12" s="44">
        <v>2022.4766037199486</v>
      </c>
      <c r="Y12" s="44">
        <v>1789.1661765599436</v>
      </c>
      <c r="Z12" s="45">
        <v>1430.1913167061573</v>
      </c>
      <c r="AA12" s="43">
        <v>1772.0808629524831</v>
      </c>
      <c r="AB12" s="44">
        <v>1262.839887173729</v>
      </c>
      <c r="AC12" s="44">
        <v>2209.0886530343009</v>
      </c>
      <c r="AD12" s="44">
        <v>1559.6524620221765</v>
      </c>
      <c r="AE12" s="44">
        <v>2179.8664658884818</v>
      </c>
      <c r="AF12" s="44">
        <v>1547.9234561863998</v>
      </c>
      <c r="AG12" s="45">
        <v>1777.8890947976763</v>
      </c>
      <c r="AH12" s="50">
        <v>2605.6795681508179</v>
      </c>
      <c r="AI12" s="50">
        <v>2701.6817637593631</v>
      </c>
      <c r="AJ12" s="43">
        <v>2472.7823900621393</v>
      </c>
      <c r="AK12" s="44">
        <v>1991.0995475831846</v>
      </c>
      <c r="AL12" s="44">
        <v>2548.9823773762359</v>
      </c>
      <c r="AM12" s="44">
        <v>1918.2940477571265</v>
      </c>
      <c r="AN12" s="44">
        <v>2659.2448283890285</v>
      </c>
      <c r="AO12" s="44">
        <v>2942.6642378846086</v>
      </c>
      <c r="AP12" s="45">
        <v>2339.9616281589606</v>
      </c>
    </row>
    <row r="13" spans="1:42" x14ac:dyDescent="0.25">
      <c r="A13" s="34">
        <v>9</v>
      </c>
      <c r="B13" s="43">
        <v>1082.2522760513625</v>
      </c>
      <c r="C13" s="44">
        <v>1028.1590488696702</v>
      </c>
      <c r="D13" s="44">
        <v>1158.5444125586284</v>
      </c>
      <c r="E13" s="45">
        <v>1093.7648682506308</v>
      </c>
      <c r="F13" s="43">
        <v>1405.5687628986107</v>
      </c>
      <c r="G13" s="44">
        <v>1251.4899615232089</v>
      </c>
      <c r="H13" s="44">
        <v>1387.453013150337</v>
      </c>
      <c r="I13" s="44">
        <v>1322.3096331531935</v>
      </c>
      <c r="J13" s="44">
        <v>1672.5983186002113</v>
      </c>
      <c r="K13" s="44">
        <v>1415.0759521515729</v>
      </c>
      <c r="L13" s="45">
        <v>1160.3950331676322</v>
      </c>
      <c r="M13" s="43">
        <v>1515.8577190426533</v>
      </c>
      <c r="N13" s="44">
        <v>1306.4986076161567</v>
      </c>
      <c r="O13" s="44">
        <v>1768.6667321804091</v>
      </c>
      <c r="P13" s="44">
        <v>1331.5799723228254</v>
      </c>
      <c r="Q13" s="44">
        <v>1682.1153130822313</v>
      </c>
      <c r="R13" s="44">
        <v>1569.8629843938875</v>
      </c>
      <c r="S13" s="45">
        <v>1341.8938746018785</v>
      </c>
      <c r="T13" s="43">
        <v>1715.7588004830791</v>
      </c>
      <c r="U13" s="44">
        <v>1369.9356272871476</v>
      </c>
      <c r="V13" s="44">
        <v>2019.5464603598321</v>
      </c>
      <c r="W13" s="44">
        <v>1537.6985212822899</v>
      </c>
      <c r="X13" s="44">
        <v>2119.1111386301131</v>
      </c>
      <c r="Y13" s="44">
        <v>1874.6530697239289</v>
      </c>
      <c r="Z13" s="45">
        <v>1498.526284076486</v>
      </c>
      <c r="AA13" s="43">
        <v>1860.2896019560958</v>
      </c>
      <c r="AB13" s="44">
        <v>1325.7001755160256</v>
      </c>
      <c r="AC13" s="44">
        <v>2319.0502967183734</v>
      </c>
      <c r="AD13" s="44">
        <v>1637.2871681098213</v>
      </c>
      <c r="AE13" s="44">
        <v>2288.3735189085787</v>
      </c>
      <c r="AF13" s="44">
        <v>1624.9743284117367</v>
      </c>
      <c r="AG13" s="45">
        <v>1866.3869497313894</v>
      </c>
      <c r="AH13" s="50">
        <v>2741.3000730031031</v>
      </c>
      <c r="AI13" s="50">
        <v>2823.3198045868021</v>
      </c>
      <c r="AJ13" s="43">
        <v>2541.8053679718578</v>
      </c>
      <c r="AK13" s="44">
        <v>2046.6772727567425</v>
      </c>
      <c r="AL13" s="44">
        <v>2620.1323317891197</v>
      </c>
      <c r="AM13" s="44">
        <v>1971.8395470355158</v>
      </c>
      <c r="AN13" s="44">
        <v>2733.472547651385</v>
      </c>
      <c r="AO13" s="44">
        <v>3024.8030663975874</v>
      </c>
      <c r="AP13" s="45">
        <v>2405.2771692349179</v>
      </c>
    </row>
    <row r="14" spans="1:42" x14ac:dyDescent="0.25">
      <c r="A14" s="34">
        <v>10</v>
      </c>
      <c r="B14" s="43">
        <v>1121.3051836541524</v>
      </c>
      <c r="C14" s="44">
        <v>1065.2600106555651</v>
      </c>
      <c r="D14" s="44">
        <v>1200.3503102209154</v>
      </c>
      <c r="E14" s="45">
        <v>1133.2332059794417</v>
      </c>
      <c r="F14" s="43">
        <v>1452.1308985431951</v>
      </c>
      <c r="G14" s="44">
        <v>1292.9479441452106</v>
      </c>
      <c r="H14" s="44">
        <v>1433.4150301672541</v>
      </c>
      <c r="I14" s="44">
        <v>1366.1136519448812</v>
      </c>
      <c r="J14" s="44">
        <v>1728.0063155942257</v>
      </c>
      <c r="K14" s="44">
        <v>1461.9530315024206</v>
      </c>
      <c r="L14" s="45">
        <v>1198.8353232209126</v>
      </c>
      <c r="M14" s="43">
        <v>1558.5853505052007</v>
      </c>
      <c r="N14" s="44">
        <v>1343.3250130968836</v>
      </c>
      <c r="O14" s="44">
        <v>1818.5203163020105</v>
      </c>
      <c r="P14" s="44">
        <v>1369.1133487113766</v>
      </c>
      <c r="Q14" s="44">
        <v>1729.5292637927746</v>
      </c>
      <c r="R14" s="44">
        <v>1614.1128676126361</v>
      </c>
      <c r="S14" s="45">
        <v>1379.7179699741334</v>
      </c>
      <c r="T14" s="43">
        <v>1793.4331607488443</v>
      </c>
      <c r="U14" s="44">
        <v>1431.9541775780449</v>
      </c>
      <c r="V14" s="44">
        <v>2110.973634908652</v>
      </c>
      <c r="W14" s="44">
        <v>1607.3118893667704</v>
      </c>
      <c r="X14" s="44">
        <v>2215.045719865429</v>
      </c>
      <c r="Y14" s="44">
        <v>1959.5207550128293</v>
      </c>
      <c r="Z14" s="45">
        <v>1566.366280248619</v>
      </c>
      <c r="AA14" s="43">
        <v>1947.4722061358814</v>
      </c>
      <c r="AB14" s="44">
        <v>1387.8292082975645</v>
      </c>
      <c r="AC14" s="44">
        <v>2427.7327534064175</v>
      </c>
      <c r="AD14" s="44">
        <v>1714.0187474057902</v>
      </c>
      <c r="AE14" s="44">
        <v>2395.6183062281066</v>
      </c>
      <c r="AF14" s="44">
        <v>1701.1288656016818</v>
      </c>
      <c r="AG14" s="45">
        <v>1953.8553065472597</v>
      </c>
      <c r="AH14" s="50">
        <v>2875.8583333991805</v>
      </c>
      <c r="AI14" s="50">
        <v>2944.6247603925235</v>
      </c>
      <c r="AJ14" s="43">
        <v>2610.3218153516609</v>
      </c>
      <c r="AK14" s="44">
        <v>2101.8471364407465</v>
      </c>
      <c r="AL14" s="44">
        <v>2690.7601466884144</v>
      </c>
      <c r="AM14" s="44">
        <v>2024.9920984732662</v>
      </c>
      <c r="AN14" s="44">
        <v>2807.1555409817247</v>
      </c>
      <c r="AO14" s="44">
        <v>3106.3391126836436</v>
      </c>
      <c r="AP14" s="45">
        <v>2470.1133870965646</v>
      </c>
    </row>
    <row r="15" spans="1:42" x14ac:dyDescent="0.25">
      <c r="A15" s="34">
        <v>11</v>
      </c>
      <c r="B15" s="43">
        <v>1160.0163667200345</v>
      </c>
      <c r="C15" s="44">
        <v>1102.0363280100116</v>
      </c>
      <c r="D15" s="44">
        <v>1241.7903938658712</v>
      </c>
      <c r="E15" s="45">
        <v>1172.356184034395</v>
      </c>
      <c r="F15" s="43">
        <v>1498.1409072583065</v>
      </c>
      <c r="G15" s="44">
        <v>1333.9143241306422</v>
      </c>
      <c r="H15" s="44">
        <v>1478.8320363727762</v>
      </c>
      <c r="I15" s="44">
        <v>1409.3982491494953</v>
      </c>
      <c r="J15" s="44">
        <v>1782.757292740996</v>
      </c>
      <c r="K15" s="44">
        <v>1508.2742493678286</v>
      </c>
      <c r="L15" s="45">
        <v>1236.8197939905338</v>
      </c>
      <c r="M15" s="43">
        <v>1600.5996514648386</v>
      </c>
      <c r="N15" s="44">
        <v>1379.5366080336432</v>
      </c>
      <c r="O15" s="44">
        <v>1867.5416033592535</v>
      </c>
      <c r="P15" s="44">
        <v>1406.0201117975128</v>
      </c>
      <c r="Q15" s="44">
        <v>1776.1516467016972</v>
      </c>
      <c r="R15" s="44">
        <v>1657.6240065956374</v>
      </c>
      <c r="S15" s="45">
        <v>1416.9105985402396</v>
      </c>
      <c r="T15" s="43">
        <v>1870.1347006401379</v>
      </c>
      <c r="U15" s="44">
        <v>1493.1959862374463</v>
      </c>
      <c r="V15" s="44">
        <v>2201.2557441118788</v>
      </c>
      <c r="W15" s="44">
        <v>1676.0533957123644</v>
      </c>
      <c r="X15" s="44">
        <v>2309.7787834452033</v>
      </c>
      <c r="Y15" s="44">
        <v>2043.3255282532646</v>
      </c>
      <c r="Z15" s="45">
        <v>1633.3566250009712</v>
      </c>
      <c r="AA15" s="43">
        <v>2033.0856008045746</v>
      </c>
      <c r="AB15" s="44">
        <v>1448.8399736211281</v>
      </c>
      <c r="AC15" s="44">
        <v>2534.4590223167706</v>
      </c>
      <c r="AD15" s="44">
        <v>1789.3692263645396</v>
      </c>
      <c r="AE15" s="44">
        <v>2500.9327825428163</v>
      </c>
      <c r="AF15" s="44">
        <v>1775.9126887002594</v>
      </c>
      <c r="AG15" s="45">
        <v>2039.7493105581593</v>
      </c>
      <c r="AH15" s="50">
        <v>3008.5258019400853</v>
      </c>
      <c r="AI15" s="50">
        <v>3065.0943421487705</v>
      </c>
      <c r="AJ15" s="43">
        <v>2678.1887439597103</v>
      </c>
      <c r="AK15" s="44">
        <v>2156.4940036258322</v>
      </c>
      <c r="AL15" s="44">
        <v>2760.7184275803379</v>
      </c>
      <c r="AM15" s="44">
        <v>2077.6407770272681</v>
      </c>
      <c r="AN15" s="44">
        <v>2880.1400379778661</v>
      </c>
      <c r="AO15" s="44">
        <v>3187.1022176590691</v>
      </c>
      <c r="AP15" s="45">
        <v>2534.3349738411412</v>
      </c>
    </row>
    <row r="16" spans="1:42" x14ac:dyDescent="0.25">
      <c r="A16" s="34">
        <v>12</v>
      </c>
      <c r="B16" s="43">
        <v>1198.2553274574457</v>
      </c>
      <c r="C16" s="44">
        <v>1138.3640256933891</v>
      </c>
      <c r="D16" s="44">
        <v>1282.7249664093561</v>
      </c>
      <c r="E16" s="45">
        <v>1211.0019164375581</v>
      </c>
      <c r="F16" s="43">
        <v>1543.4507841159154</v>
      </c>
      <c r="G16" s="44">
        <v>1374.2573208889162</v>
      </c>
      <c r="H16" s="44">
        <v>1523.5579344084706</v>
      </c>
      <c r="I16" s="44">
        <v>1452.0241869387253</v>
      </c>
      <c r="J16" s="44">
        <v>1836.675127178162</v>
      </c>
      <c r="K16" s="44">
        <v>1553.8905997226323</v>
      </c>
      <c r="L16" s="45">
        <v>1274.2262570870669</v>
      </c>
      <c r="M16" s="43">
        <v>1641.7794823313905</v>
      </c>
      <c r="N16" s="44">
        <v>1415.0289837448661</v>
      </c>
      <c r="O16" s="44">
        <v>1915.5892505596021</v>
      </c>
      <c r="P16" s="44">
        <v>1442.1938485253715</v>
      </c>
      <c r="Q16" s="44">
        <v>1821.8480357628755</v>
      </c>
      <c r="R16" s="44">
        <v>1700.2709459283269</v>
      </c>
      <c r="S16" s="45">
        <v>1453.3645230100549</v>
      </c>
      <c r="T16" s="43">
        <v>1945.4465992505613</v>
      </c>
      <c r="U16" s="44">
        <v>1553.3282455247117</v>
      </c>
      <c r="V16" s="44">
        <v>2289.9021658693168</v>
      </c>
      <c r="W16" s="44">
        <v>1743.5494768023191</v>
      </c>
      <c r="X16" s="44">
        <v>2402.7955193475896</v>
      </c>
      <c r="Y16" s="44">
        <v>2125.6119672778032</v>
      </c>
      <c r="Z16" s="45">
        <v>1699.1332711936921</v>
      </c>
      <c r="AA16" s="43">
        <v>2116.5754155352192</v>
      </c>
      <c r="AB16" s="44">
        <v>1508.3374098944018</v>
      </c>
      <c r="AC16" s="44">
        <v>2638.538021318042</v>
      </c>
      <c r="AD16" s="44">
        <v>1862.8506897789534</v>
      </c>
      <c r="AE16" s="44">
        <v>2603.6350074691372</v>
      </c>
      <c r="AF16" s="44">
        <v>1848.8415517538906</v>
      </c>
      <c r="AG16" s="45">
        <v>2123.5127743139738</v>
      </c>
      <c r="AH16" s="50">
        <v>3138.4508607029643</v>
      </c>
      <c r="AI16" s="50">
        <v>3184.2102430266168</v>
      </c>
      <c r="AJ16" s="43">
        <v>2745.2612188713019</v>
      </c>
      <c r="AK16" s="44">
        <v>2210.5011718216551</v>
      </c>
      <c r="AL16" s="44">
        <v>2829.8577733002662</v>
      </c>
      <c r="AM16" s="44">
        <v>2129.6731474891153</v>
      </c>
      <c r="AN16" s="44">
        <v>2952.2701747633441</v>
      </c>
      <c r="AO16" s="44">
        <v>3266.919905645675</v>
      </c>
      <c r="AP16" s="45">
        <v>2597.8047794453601</v>
      </c>
    </row>
    <row r="17" spans="1:42" x14ac:dyDescent="0.25">
      <c r="A17" s="34">
        <v>13</v>
      </c>
      <c r="B17" s="43">
        <v>1235.8893369664629</v>
      </c>
      <c r="C17" s="44">
        <v>1174.1170088731692</v>
      </c>
      <c r="D17" s="44">
        <v>1323.0119423794401</v>
      </c>
      <c r="E17" s="45">
        <v>1249.0362623689493</v>
      </c>
      <c r="F17" s="43">
        <v>1587.910920305932</v>
      </c>
      <c r="G17" s="44">
        <v>1413.8437257653413</v>
      </c>
      <c r="H17" s="44">
        <v>1567.4450437055648</v>
      </c>
      <c r="I17" s="44">
        <v>1493.8507186084553</v>
      </c>
      <c r="J17" s="44">
        <v>1889.5817874562417</v>
      </c>
      <c r="K17" s="44">
        <v>1598.6514618110386</v>
      </c>
      <c r="L17" s="45">
        <v>1310.9312000045932</v>
      </c>
      <c r="M17" s="43">
        <v>1682.0035481686439</v>
      </c>
      <c r="N17" s="44">
        <v>1449.6975976581969</v>
      </c>
      <c r="O17" s="44">
        <v>1962.5217338564612</v>
      </c>
      <c r="P17" s="44">
        <v>1477.5280093779538</v>
      </c>
      <c r="Q17" s="44">
        <v>1866.4838325459689</v>
      </c>
      <c r="R17" s="44">
        <v>1741.9280693156106</v>
      </c>
      <c r="S17" s="45">
        <v>1488.9723685753245</v>
      </c>
      <c r="T17" s="43">
        <v>2018.944927562083</v>
      </c>
      <c r="U17" s="44">
        <v>1612.012472277127</v>
      </c>
      <c r="V17" s="44">
        <v>2376.4139114259219</v>
      </c>
      <c r="W17" s="44">
        <v>1809.4201986832306</v>
      </c>
      <c r="X17" s="44">
        <v>2493.5723384155067</v>
      </c>
      <c r="Y17" s="44">
        <v>2205.9168835340847</v>
      </c>
      <c r="Z17" s="45">
        <v>1763.3259635345314</v>
      </c>
      <c r="AA17" s="43">
        <v>2197.3817686190505</v>
      </c>
      <c r="AB17" s="44">
        <v>1565.9225280143994</v>
      </c>
      <c r="AC17" s="44">
        <v>2739.2717978755968</v>
      </c>
      <c r="AD17" s="44">
        <v>1933.970371825658</v>
      </c>
      <c r="AE17" s="44">
        <v>2703.0362611030755</v>
      </c>
      <c r="AF17" s="44">
        <v>1919.426394670676</v>
      </c>
      <c r="AG17" s="45">
        <v>2204.5839810188149</v>
      </c>
      <c r="AH17" s="50">
        <v>3264.7675627791377</v>
      </c>
      <c r="AI17" s="50">
        <v>3301.4416466883285</v>
      </c>
      <c r="AJ17" s="43">
        <v>2811.3928546339698</v>
      </c>
      <c r="AK17" s="44">
        <v>2263.750770564016</v>
      </c>
      <c r="AL17" s="44">
        <v>2898.0272874570978</v>
      </c>
      <c r="AM17" s="44">
        <v>2180.9756493840678</v>
      </c>
      <c r="AN17" s="44">
        <v>3023.3885275555449</v>
      </c>
      <c r="AO17" s="44">
        <v>3345.6179748060285</v>
      </c>
      <c r="AP17" s="45">
        <v>2660.3842812704838</v>
      </c>
    </row>
    <row r="18" spans="1:42" x14ac:dyDescent="0.25">
      <c r="A18" s="34">
        <v>14</v>
      </c>
      <c r="B18" s="43">
        <v>1272.7841746963938</v>
      </c>
      <c r="C18" s="44">
        <v>1209.1677656218726</v>
      </c>
      <c r="D18" s="44">
        <v>1362.5076395012084</v>
      </c>
      <c r="E18" s="45">
        <v>1286.323573490198</v>
      </c>
      <c r="F18" s="43">
        <v>1631.3709024395671</v>
      </c>
      <c r="G18" s="44">
        <v>1452.5396137246457</v>
      </c>
      <c r="H18" s="44">
        <v>1610.3448894864443</v>
      </c>
      <c r="I18" s="44">
        <v>1534.7363405352403</v>
      </c>
      <c r="J18" s="44">
        <v>1941.2982846934226</v>
      </c>
      <c r="K18" s="44">
        <v>1642.405404856428</v>
      </c>
      <c r="L18" s="45">
        <v>1346.8104460013699</v>
      </c>
      <c r="M18" s="43">
        <v>1721.1509825618477</v>
      </c>
      <c r="N18" s="44">
        <v>1483.4382765385124</v>
      </c>
      <c r="O18" s="44">
        <v>2008.1980291918856</v>
      </c>
      <c r="P18" s="44">
        <v>1511.9164212658013</v>
      </c>
      <c r="Q18" s="44">
        <v>1909.9249141418582</v>
      </c>
      <c r="R18" s="44">
        <v>1782.4702042507365</v>
      </c>
      <c r="S18" s="45">
        <v>1523.6271397709984</v>
      </c>
      <c r="T18" s="43">
        <v>2090.2025019016296</v>
      </c>
      <c r="U18" s="44">
        <v>1668.9075846753983</v>
      </c>
      <c r="V18" s="44">
        <v>2460.2881611110997</v>
      </c>
      <c r="W18" s="44">
        <v>1873.2827105125352</v>
      </c>
      <c r="X18" s="44">
        <v>2581.5816317102181</v>
      </c>
      <c r="Y18" s="44">
        <v>2283.773532405186</v>
      </c>
      <c r="Z18" s="45">
        <v>1825.5616041486321</v>
      </c>
      <c r="AA18" s="43">
        <v>2274.9453751012652</v>
      </c>
      <c r="AB18" s="44">
        <v>1621.1967641435517</v>
      </c>
      <c r="AC18" s="44">
        <v>2835.9631433725503</v>
      </c>
      <c r="AD18" s="44">
        <v>2002.2360318992912</v>
      </c>
      <c r="AE18" s="44">
        <v>2798.4485576177203</v>
      </c>
      <c r="AF18" s="44">
        <v>1987.1786786269477</v>
      </c>
      <c r="AG18" s="45">
        <v>2282.4018125866992</v>
      </c>
      <c r="AH18" s="50">
        <v>3386.604969689165</v>
      </c>
      <c r="AI18" s="50">
        <v>3416.2490008911441</v>
      </c>
      <c r="AJ18" s="43">
        <v>2876.4363309175224</v>
      </c>
      <c r="AK18" s="44">
        <v>2316.1241766194366</v>
      </c>
      <c r="AL18" s="44">
        <v>2965.0751099732943</v>
      </c>
      <c r="AM18" s="44">
        <v>2231.4339969934726</v>
      </c>
      <c r="AN18" s="44">
        <v>3093.3366671988138</v>
      </c>
      <c r="AO18" s="44">
        <v>3423.0211107780924</v>
      </c>
      <c r="AP18" s="45">
        <v>2721.9340720152145</v>
      </c>
    </row>
    <row r="19" spans="1:42" x14ac:dyDescent="0.25">
      <c r="A19" s="34">
        <v>15</v>
      </c>
      <c r="B19" s="43">
        <v>1308.8049031012365</v>
      </c>
      <c r="C19" s="44">
        <v>1243.3881028536309</v>
      </c>
      <c r="D19" s="44">
        <v>1401.0676079606712</v>
      </c>
      <c r="E19" s="45">
        <v>1322.7274768404966</v>
      </c>
      <c r="F19" s="43">
        <v>1673.6803411336869</v>
      </c>
      <c r="G19" s="44">
        <v>1490.2110811057062</v>
      </c>
      <c r="H19" s="44">
        <v>1652.1090206697511</v>
      </c>
      <c r="I19" s="44">
        <v>1574.5395716793112</v>
      </c>
      <c r="J19" s="44">
        <v>1991.6456585741328</v>
      </c>
      <c r="K19" s="44">
        <v>1685.0010222502094</v>
      </c>
      <c r="L19" s="45">
        <v>1381.7398381539958</v>
      </c>
      <c r="M19" s="43">
        <v>1759.1019435462031</v>
      </c>
      <c r="N19" s="44">
        <v>1516.1477301111534</v>
      </c>
      <c r="O19" s="44">
        <v>2052.4783078117662</v>
      </c>
      <c r="P19" s="44">
        <v>1545.2538110104588</v>
      </c>
      <c r="Q19" s="44">
        <v>1952.0382944519095</v>
      </c>
      <c r="R19" s="44">
        <v>1821.773239174847</v>
      </c>
      <c r="S19" s="45">
        <v>1557.222748013389</v>
      </c>
      <c r="T19" s="43">
        <v>2158.7929273092145</v>
      </c>
      <c r="U19" s="44">
        <v>1723.6731306426846</v>
      </c>
      <c r="V19" s="44">
        <v>2541.0230236147695</v>
      </c>
      <c r="W19" s="44">
        <v>1934.7548683086486</v>
      </c>
      <c r="X19" s="44">
        <v>2666.2967644221503</v>
      </c>
      <c r="Y19" s="44">
        <v>2358.7160310289992</v>
      </c>
      <c r="Z19" s="45">
        <v>1885.4677840151226</v>
      </c>
      <c r="AA19" s="43">
        <v>2348.7138881068522</v>
      </c>
      <c r="AB19" s="44">
        <v>1673.7664987355374</v>
      </c>
      <c r="AC19" s="44">
        <v>2927.9234982518105</v>
      </c>
      <c r="AD19" s="44">
        <v>2067.1615357711567</v>
      </c>
      <c r="AE19" s="44">
        <v>2889.1924458347726</v>
      </c>
      <c r="AF19" s="44">
        <v>2051.6159252541083</v>
      </c>
      <c r="AG19" s="45">
        <v>2356.4121117519194</v>
      </c>
      <c r="AH19" s="50">
        <v>3503.0969494981309</v>
      </c>
      <c r="AI19" s="50">
        <v>3528.0880213120208</v>
      </c>
      <c r="AJ19" s="43">
        <v>2940.2439252315339</v>
      </c>
      <c r="AK19" s="44">
        <v>2367.5024429325549</v>
      </c>
      <c r="AL19" s="44">
        <v>3030.8489662183238</v>
      </c>
      <c r="AM19" s="44">
        <v>2280.9335926174913</v>
      </c>
      <c r="AN19" s="44">
        <v>3161.9557320519957</v>
      </c>
      <c r="AO19" s="44">
        <v>3498.9535206205014</v>
      </c>
      <c r="AP19" s="45">
        <v>2782.3143638192855</v>
      </c>
    </row>
    <row r="20" spans="1:42" x14ac:dyDescent="0.25">
      <c r="A20" s="34">
        <v>16</v>
      </c>
      <c r="B20" s="43">
        <v>1343.8166714894373</v>
      </c>
      <c r="C20" s="44">
        <v>1276.6499099958587</v>
      </c>
      <c r="D20" s="44">
        <v>1438.5474909209929</v>
      </c>
      <c r="E20" s="45">
        <v>1358.1116872374116</v>
      </c>
      <c r="F20" s="43">
        <v>1714.6897226842184</v>
      </c>
      <c r="G20" s="44">
        <v>1526.7250039343023</v>
      </c>
      <c r="H20" s="44">
        <v>1692.5898505669516</v>
      </c>
      <c r="I20" s="44">
        <v>1613.1197548089463</v>
      </c>
      <c r="J20" s="44">
        <v>2040.4459908231227</v>
      </c>
      <c r="K20" s="44">
        <v>1726.2877889858985</v>
      </c>
      <c r="L20" s="45">
        <v>1415.5959424732021</v>
      </c>
      <c r="M20" s="43">
        <v>1795.7382175636576</v>
      </c>
      <c r="N20" s="44">
        <v>1547.7240716046531</v>
      </c>
      <c r="O20" s="44">
        <v>2095.2246409482568</v>
      </c>
      <c r="P20" s="44">
        <v>1577.4363358802623</v>
      </c>
      <c r="Q20" s="44">
        <v>1992.692794386084</v>
      </c>
      <c r="R20" s="44">
        <v>1859.7147489508679</v>
      </c>
      <c r="S20" s="45">
        <v>1589.6545462452887</v>
      </c>
      <c r="T20" s="43">
        <v>2224.2947788801716</v>
      </c>
      <c r="U20" s="44">
        <v>1775.9726264080939</v>
      </c>
      <c r="V20" s="44">
        <v>2618.1224576668615</v>
      </c>
      <c r="W20" s="44">
        <v>1993.4589823563538</v>
      </c>
      <c r="X20" s="44">
        <v>2747.1972401917224</v>
      </c>
      <c r="Y20" s="44">
        <v>2430.2839268693251</v>
      </c>
      <c r="Z20" s="45">
        <v>1942.6764349088958</v>
      </c>
      <c r="AA20" s="43">
        <v>2418.1483749882091</v>
      </c>
      <c r="AB20" s="44">
        <v>1723.2476716393103</v>
      </c>
      <c r="AC20" s="44">
        <v>3014.481025227924</v>
      </c>
      <c r="AD20" s="44">
        <v>2128.272555407882</v>
      </c>
      <c r="AE20" s="44">
        <v>2974.6049756426196</v>
      </c>
      <c r="AF20" s="44">
        <v>2112.267373593123</v>
      </c>
      <c r="AG20" s="45">
        <v>2426.0741794430974</v>
      </c>
      <c r="AH20" s="50">
        <v>3613.3922855756655</v>
      </c>
      <c r="AI20" s="50">
        <v>3636.4138859486475</v>
      </c>
      <c r="AJ20" s="43">
        <v>3002.6680601104476</v>
      </c>
      <c r="AK20" s="44">
        <v>2417.7667392229182</v>
      </c>
      <c r="AL20" s="44">
        <v>3095.1967310555328</v>
      </c>
      <c r="AM20" s="44">
        <v>2329.359951061268</v>
      </c>
      <c r="AN20" s="44">
        <v>3229.0870164345401</v>
      </c>
      <c r="AO20" s="44">
        <v>3573.2395839746046</v>
      </c>
      <c r="AP20" s="45">
        <v>2841.385506057567</v>
      </c>
    </row>
    <row r="21" spans="1:42" x14ac:dyDescent="0.25">
      <c r="A21" s="34">
        <v>17</v>
      </c>
      <c r="B21" s="43">
        <v>1377.6855425683332</v>
      </c>
      <c r="C21" s="44">
        <v>1308.8259442212784</v>
      </c>
      <c r="D21" s="44">
        <v>1474.8039093332384</v>
      </c>
      <c r="E21" s="45">
        <v>1392.3408426137946</v>
      </c>
      <c r="F21" s="43">
        <v>1754.2512772344207</v>
      </c>
      <c r="G21" s="44">
        <v>1561.9498109225624</v>
      </c>
      <c r="H21" s="44">
        <v>1731.6415138611712</v>
      </c>
      <c r="I21" s="44">
        <v>1650.3378732426304</v>
      </c>
      <c r="J21" s="44">
        <v>2087.523438308096</v>
      </c>
      <c r="K21" s="44">
        <v>1766.1169356996274</v>
      </c>
      <c r="L21" s="45">
        <v>1448.2567646373018</v>
      </c>
      <c r="M21" s="43">
        <v>1830.9438272512214</v>
      </c>
      <c r="N21" s="44">
        <v>1578.0673415958031</v>
      </c>
      <c r="O21" s="44">
        <v>2136.3017089727196</v>
      </c>
      <c r="P21" s="44">
        <v>1608.3621174918642</v>
      </c>
      <c r="Q21" s="44">
        <v>2031.7597163127982</v>
      </c>
      <c r="R21" s="44">
        <v>1896.174624305416</v>
      </c>
      <c r="S21" s="45">
        <v>1620.8198669728845</v>
      </c>
      <c r="T21" s="43">
        <v>2286.29586489856</v>
      </c>
      <c r="U21" s="44">
        <v>1825.476960375765</v>
      </c>
      <c r="V21" s="44">
        <v>2691.1012899897073</v>
      </c>
      <c r="W21" s="44">
        <v>2049.0256379151242</v>
      </c>
      <c r="X21" s="44">
        <v>2823.7739664493629</v>
      </c>
      <c r="Y21" s="44">
        <v>2498.0268556527089</v>
      </c>
      <c r="Z21" s="45">
        <v>1996.8275527779592</v>
      </c>
      <c r="AA21" s="43">
        <v>2482.7298235549538</v>
      </c>
      <c r="AB21" s="44">
        <v>1769.2704186406304</v>
      </c>
      <c r="AC21" s="44">
        <v>3094.9887199996042</v>
      </c>
      <c r="AD21" s="44">
        <v>2185.1122952661767</v>
      </c>
      <c r="AE21" s="44">
        <v>3054.0477014190233</v>
      </c>
      <c r="AF21" s="44">
        <v>2168.6796633259978</v>
      </c>
      <c r="AG21" s="45">
        <v>2490.867302338037</v>
      </c>
      <c r="AH21" s="50">
        <v>3716.6649339072746</v>
      </c>
      <c r="AI21" s="50">
        <v>3740.6855763649155</v>
      </c>
      <c r="AJ21" s="43">
        <v>3063.5618620100213</v>
      </c>
      <c r="AK21" s="44">
        <v>2466.7988020118373</v>
      </c>
      <c r="AL21" s="44">
        <v>3157.9670049612569</v>
      </c>
      <c r="AM21" s="44">
        <v>2376.5991332063322</v>
      </c>
      <c r="AN21" s="44">
        <v>3294.5725716670481</v>
      </c>
      <c r="AO21" s="44">
        <v>3645.7045181632539</v>
      </c>
      <c r="AP21" s="45">
        <v>2899.0085142164589</v>
      </c>
    </row>
    <row r="22" spans="1:42" x14ac:dyDescent="0.25">
      <c r="A22" s="34">
        <v>18</v>
      </c>
      <c r="B22" s="43">
        <v>1410.2793347522418</v>
      </c>
      <c r="C22" s="44">
        <v>1339.7906306556945</v>
      </c>
      <c r="D22" s="44">
        <v>1509.6953636220094</v>
      </c>
      <c r="E22" s="45">
        <v>1425.2813552860264</v>
      </c>
      <c r="F22" s="43">
        <v>1792.2198565049487</v>
      </c>
      <c r="G22" s="44">
        <v>1595.7562649820368</v>
      </c>
      <c r="H22" s="44">
        <v>1769.1207330245895</v>
      </c>
      <c r="I22" s="44">
        <v>1686.057376586617</v>
      </c>
      <c r="J22" s="44">
        <v>2132.7052775206862</v>
      </c>
      <c r="K22" s="44">
        <v>1804.3423323371314</v>
      </c>
      <c r="L22" s="45">
        <v>1479.6024746195676</v>
      </c>
      <c r="M22" s="43">
        <v>1864.6056387362785</v>
      </c>
      <c r="N22" s="44">
        <v>1607.0800314298067</v>
      </c>
      <c r="O22" s="44">
        <v>2175.5775099734556</v>
      </c>
      <c r="P22" s="44">
        <v>1637.9317752786892</v>
      </c>
      <c r="Q22" s="44">
        <v>2069.1135179617172</v>
      </c>
      <c r="R22" s="44">
        <v>1931.0357007601447</v>
      </c>
      <c r="S22" s="45">
        <v>1650.6185598662576</v>
      </c>
      <c r="T22" s="43">
        <v>2344.3975122764618</v>
      </c>
      <c r="U22" s="44">
        <v>1871.8678148039353</v>
      </c>
      <c r="V22" s="44">
        <v>2759.4902595057483</v>
      </c>
      <c r="W22" s="44">
        <v>2101.0975359184504</v>
      </c>
      <c r="X22" s="44">
        <v>2895.5345473052525</v>
      </c>
      <c r="Y22" s="44">
        <v>2561.5092236768937</v>
      </c>
      <c r="Z22" s="45">
        <v>2047.5729406025273</v>
      </c>
      <c r="AA22" s="43">
        <v>2541.9655695127162</v>
      </c>
      <c r="AB22" s="44">
        <v>1811.4836518546715</v>
      </c>
      <c r="AC22" s="44">
        <v>3168.832423740806</v>
      </c>
      <c r="AD22" s="44">
        <v>2237.2471492416421</v>
      </c>
      <c r="AE22" s="44">
        <v>3126.9145885316561</v>
      </c>
      <c r="AF22" s="44">
        <v>2220.4224491828181</v>
      </c>
      <c r="AG22" s="45">
        <v>2550.2972013693065</v>
      </c>
      <c r="AH22" s="50">
        <v>3812.1242580874523</v>
      </c>
      <c r="AI22" s="50">
        <v>3840.3703185198688</v>
      </c>
      <c r="AJ22" s="43">
        <v>3122.7797290189196</v>
      </c>
      <c r="AK22" s="44">
        <v>2514.4813917472393</v>
      </c>
      <c r="AL22" s="44">
        <v>3219.0096992307272</v>
      </c>
      <c r="AM22" s="44">
        <v>2422.5381864204687</v>
      </c>
      <c r="AN22" s="44">
        <v>3358.2558165916807</v>
      </c>
      <c r="AO22" s="44">
        <v>3716.1750537798212</v>
      </c>
      <c r="AP22" s="45">
        <v>2955.0456071119493</v>
      </c>
    </row>
    <row r="23" spans="1:42" x14ac:dyDescent="0.25">
      <c r="A23" s="34">
        <v>19</v>
      </c>
      <c r="B23" s="43">
        <v>1441.4684729441924</v>
      </c>
      <c r="C23" s="44">
        <v>1369.4208706358768</v>
      </c>
      <c r="D23" s="44">
        <v>1543.0831444420596</v>
      </c>
      <c r="E23" s="45">
        <v>1456.8022717860447</v>
      </c>
      <c r="F23" s="43">
        <v>1828.4538138834896</v>
      </c>
      <c r="G23" s="44">
        <v>1628.018246837687</v>
      </c>
      <c r="H23" s="44">
        <v>1804.8876870649899</v>
      </c>
      <c r="I23" s="44">
        <v>1720.145008692285</v>
      </c>
      <c r="J23" s="44">
        <v>2175.8229518652684</v>
      </c>
      <c r="K23" s="44">
        <v>1840.8213741962575</v>
      </c>
      <c r="L23" s="45">
        <v>1509.5161332636019</v>
      </c>
      <c r="M23" s="43">
        <v>1896.6139640262045</v>
      </c>
      <c r="N23" s="44">
        <v>1634.6676024122764</v>
      </c>
      <c r="O23" s="44">
        <v>2212.9240626095798</v>
      </c>
      <c r="P23" s="44">
        <v>1666.0489556500622</v>
      </c>
      <c r="Q23" s="44">
        <v>2104.6324808827931</v>
      </c>
      <c r="R23" s="44">
        <v>1964.1843824826146</v>
      </c>
      <c r="S23" s="45">
        <v>1678.9535250171712</v>
      </c>
      <c r="T23" s="43">
        <v>2398.2188125591456</v>
      </c>
      <c r="U23" s="44">
        <v>1914.8410559980994</v>
      </c>
      <c r="V23" s="44">
        <v>2822.8410151290072</v>
      </c>
      <c r="W23" s="44">
        <v>2149.333298331484</v>
      </c>
      <c r="X23" s="44">
        <v>2962.0085277344833</v>
      </c>
      <c r="Y23" s="44">
        <v>2620.3148470331953</v>
      </c>
      <c r="Z23" s="45">
        <v>2094.5799168127423</v>
      </c>
      <c r="AA23" s="43">
        <v>2595.3955344191836</v>
      </c>
      <c r="AB23" s="44">
        <v>1849.5595050873289</v>
      </c>
      <c r="AC23" s="44">
        <v>3235.4385993812575</v>
      </c>
      <c r="AD23" s="44">
        <v>2284.2721908491058</v>
      </c>
      <c r="AE23" s="44">
        <v>3192.6396867527133</v>
      </c>
      <c r="AF23" s="44">
        <v>2267.0938498344458</v>
      </c>
      <c r="AG23" s="45">
        <v>2603.9022901260141</v>
      </c>
      <c r="AH23" s="50">
        <v>3899.0250659517928</v>
      </c>
      <c r="AI23" s="50">
        <v>3934.9480730293867</v>
      </c>
      <c r="AJ23" s="43">
        <v>3180.1779043687411</v>
      </c>
      <c r="AK23" s="44">
        <v>2560.6987545974566</v>
      </c>
      <c r="AL23" s="44">
        <v>3278.1766271610772</v>
      </c>
      <c r="AM23" s="44">
        <v>2467.0655894657957</v>
      </c>
      <c r="AN23" s="44">
        <v>3419.9821543282342</v>
      </c>
      <c r="AO23" s="44">
        <v>3784.4801171774557</v>
      </c>
      <c r="AP23" s="45">
        <v>3009.360749594643</v>
      </c>
    </row>
    <row r="24" spans="1:42" x14ac:dyDescent="0.25">
      <c r="A24" s="34">
        <v>20</v>
      </c>
      <c r="B24" s="43">
        <v>1471.1268402215185</v>
      </c>
      <c r="C24" s="44">
        <v>1397.5968508261333</v>
      </c>
      <c r="D24" s="44">
        <v>1574.83224440249</v>
      </c>
      <c r="E24" s="45">
        <v>1486.7761336068477</v>
      </c>
      <c r="F24" s="43">
        <v>1862.8158794772335</v>
      </c>
      <c r="G24" s="44">
        <v>1658.6135341568847</v>
      </c>
      <c r="H24" s="44">
        <v>1838.8068753000719</v>
      </c>
      <c r="I24" s="44">
        <v>1752.4716308747154</v>
      </c>
      <c r="J24" s="44">
        <v>2216.7131129536529</v>
      </c>
      <c r="K24" s="44">
        <v>1875.4158628982443</v>
      </c>
      <c r="L24" s="45">
        <v>1537.8844147001728</v>
      </c>
      <c r="M24" s="43">
        <v>1926.8631540317492</v>
      </c>
      <c r="N24" s="44">
        <v>1660.73899692859</v>
      </c>
      <c r="O24" s="44">
        <v>2248.2180980365983</v>
      </c>
      <c r="P24" s="44">
        <v>1692.6208529227224</v>
      </c>
      <c r="Q24" s="44">
        <v>2138.199368511795</v>
      </c>
      <c r="R24" s="44">
        <v>1995.5112564372446</v>
      </c>
      <c r="S24" s="45">
        <v>1705.7312379055179</v>
      </c>
      <c r="T24" s="43">
        <v>2447.4007656308795</v>
      </c>
      <c r="U24" s="44">
        <v>1954.1100428239642</v>
      </c>
      <c r="V24" s="44">
        <v>2880.7309931443538</v>
      </c>
      <c r="W24" s="44">
        <v>2193.4111818258812</v>
      </c>
      <c r="X24" s="44">
        <v>3022.7525114136292</v>
      </c>
      <c r="Y24" s="44">
        <v>2674.0514790557058</v>
      </c>
      <c r="Z24" s="45">
        <v>2137.534934359182</v>
      </c>
      <c r="AA24" s="43">
        <v>2642.5981640792884</v>
      </c>
      <c r="AB24" s="44">
        <v>1883.1975657201574</v>
      </c>
      <c r="AC24" s="44">
        <v>3294.2817344522978</v>
      </c>
      <c r="AD24" s="44">
        <v>2325.816399751991</v>
      </c>
      <c r="AE24" s="44">
        <v>3250.7044351786849</v>
      </c>
      <c r="AF24" s="44">
        <v>2308.3256351169862</v>
      </c>
      <c r="AG24" s="45">
        <v>2651.2596327128826</v>
      </c>
      <c r="AH24" s="50">
        <v>3976.6772704872456</v>
      </c>
      <c r="AI24" s="50">
        <v>4023.9160225324531</v>
      </c>
      <c r="AJ24" s="43">
        <v>3235.6150526247466</v>
      </c>
      <c r="AK24" s="44">
        <v>2605.3370864035401</v>
      </c>
      <c r="AL24" s="44">
        <v>3335.3220979976759</v>
      </c>
      <c r="AM24" s="44">
        <v>2510.0716994864397</v>
      </c>
      <c r="AN24" s="44">
        <v>3479.5995919130733</v>
      </c>
      <c r="AO24" s="44">
        <v>3850.451516148456</v>
      </c>
      <c r="AP24" s="45">
        <v>3061.8201977915191</v>
      </c>
    </row>
    <row r="25" spans="1:42" x14ac:dyDescent="0.25">
      <c r="A25" s="34">
        <v>21</v>
      </c>
      <c r="B25" s="43">
        <v>1499.1326226612935</v>
      </c>
      <c r="C25" s="44">
        <v>1424.2028458176035</v>
      </c>
      <c r="D25" s="44">
        <v>1604.8122624471866</v>
      </c>
      <c r="E25" s="45">
        <v>1515.0798310148655</v>
      </c>
      <c r="F25" s="43">
        <v>1895.17402261594</v>
      </c>
      <c r="G25" s="44">
        <v>1687.4245695046752</v>
      </c>
      <c r="H25" s="44">
        <v>1870.7479687440975</v>
      </c>
      <c r="I25" s="44">
        <v>1782.9130333252249</v>
      </c>
      <c r="J25" s="44">
        <v>2255.218646966242</v>
      </c>
      <c r="K25" s="44">
        <v>1907.992874724712</v>
      </c>
      <c r="L25" s="45">
        <v>1564.5983184036452</v>
      </c>
      <c r="M25" s="43">
        <v>1955.2521777580448</v>
      </c>
      <c r="N25" s="44">
        <v>1685.2071376413028</v>
      </c>
      <c r="O25" s="44">
        <v>2281.3417356927034</v>
      </c>
      <c r="P25" s="44">
        <v>1717.5587181015248</v>
      </c>
      <c r="Q25" s="44">
        <v>2169.7020688863499</v>
      </c>
      <c r="R25" s="44">
        <v>2024.9116922110832</v>
      </c>
      <c r="S25" s="45">
        <v>1730.8622621208394</v>
      </c>
      <c r="T25" s="43">
        <v>2491.6102583179763</v>
      </c>
      <c r="U25" s="44">
        <v>1989.4088033952596</v>
      </c>
      <c r="V25" s="44">
        <v>2932.7681002513623</v>
      </c>
      <c r="W25" s="44">
        <v>2233.0326434861381</v>
      </c>
      <c r="X25" s="44">
        <v>3077.3550746410692</v>
      </c>
      <c r="Y25" s="44">
        <v>2722.3551573777804</v>
      </c>
      <c r="Z25" s="45">
        <v>2176.1470555842925</v>
      </c>
      <c r="AA25" s="43">
        <v>2683.1959604002577</v>
      </c>
      <c r="AB25" s="44">
        <v>1912.1288168821702</v>
      </c>
      <c r="AC25" s="44">
        <v>3344.8912371368579</v>
      </c>
      <c r="AD25" s="44">
        <v>2361.5475304855959</v>
      </c>
      <c r="AE25" s="44">
        <v>3300.6444670582714</v>
      </c>
      <c r="AF25" s="44">
        <v>2343.7880581409577</v>
      </c>
      <c r="AG25" s="45">
        <v>2691.9904937366914</v>
      </c>
      <c r="AH25" s="50">
        <v>4044.4550003459935</v>
      </c>
      <c r="AI25" s="50">
        <v>4106.7930024282914</v>
      </c>
      <c r="AJ25" s="43">
        <v>3288.9528353603541</v>
      </c>
      <c r="AK25" s="44">
        <v>2648.2849962158907</v>
      </c>
      <c r="AL25" s="44">
        <v>3390.3035103483076</v>
      </c>
      <c r="AM25" s="44">
        <v>2551.4491985957357</v>
      </c>
      <c r="AN25" s="44">
        <v>3536.9593593828813</v>
      </c>
      <c r="AO25" s="44">
        <v>3913.9246249892981</v>
      </c>
      <c r="AP25" s="45">
        <v>3112.2930438591684</v>
      </c>
    </row>
    <row r="26" spans="1:42" x14ac:dyDescent="0.25">
      <c r="A26" s="34">
        <v>22</v>
      </c>
      <c r="B26" s="43">
        <v>1525.3691394370389</v>
      </c>
      <c r="C26" s="44">
        <v>1449.1280067350046</v>
      </c>
      <c r="D26" s="44">
        <v>1632.8982924682477</v>
      </c>
      <c r="E26" s="45">
        <v>1541.5954419769225</v>
      </c>
      <c r="F26" s="43">
        <v>1925.4022942600304</v>
      </c>
      <c r="G26" s="44">
        <v>1714.3392104068826</v>
      </c>
      <c r="H26" s="44">
        <v>1900.5866416585623</v>
      </c>
      <c r="I26" s="44">
        <v>1811.3507276192577</v>
      </c>
      <c r="J26" s="44">
        <v>2291.18967710057</v>
      </c>
      <c r="K26" s="44">
        <v>1938.4256087237557</v>
      </c>
      <c r="L26" s="45">
        <v>1589.5538646586062</v>
      </c>
      <c r="M26" s="43">
        <v>1981.6851832347836</v>
      </c>
      <c r="N26" s="44">
        <v>1707.9894109487734</v>
      </c>
      <c r="O26" s="44">
        <v>2312.1831377787626</v>
      </c>
      <c r="P26" s="44">
        <v>1740.7783516192103</v>
      </c>
      <c r="Q26" s="44">
        <v>2199.0342170983135</v>
      </c>
      <c r="R26" s="44">
        <v>2052.2864229281718</v>
      </c>
      <c r="S26" s="45">
        <v>1754.261745918669</v>
      </c>
      <c r="T26" s="43">
        <v>2530.5438163650515</v>
      </c>
      <c r="U26" s="44">
        <v>2020.4950308129614</v>
      </c>
      <c r="V26" s="44">
        <v>2978.5951298554342</v>
      </c>
      <c r="W26" s="44">
        <v>2267.925703408308</v>
      </c>
      <c r="X26" s="44">
        <v>3125.4414003535344</v>
      </c>
      <c r="Y26" s="44">
        <v>2764.8943033741025</v>
      </c>
      <c r="Z26" s="45">
        <v>2210.1512291602826</v>
      </c>
      <c r="AA26" s="43">
        <v>2716.860505295901</v>
      </c>
      <c r="AB26" s="44">
        <v>1936.1192176401457</v>
      </c>
      <c r="AC26" s="44">
        <v>3386.8576991044142</v>
      </c>
      <c r="AD26" s="44">
        <v>2391.1765341202649</v>
      </c>
      <c r="AE26" s="44">
        <v>3342.0557897815156</v>
      </c>
      <c r="AF26" s="44">
        <v>2373.1942437023695</v>
      </c>
      <c r="AG26" s="45">
        <v>2725.7653786770838</v>
      </c>
      <c r="AH26" s="50">
        <v>4101.8049920174381</v>
      </c>
      <c r="AI26" s="50">
        <v>4183.1238206643702</v>
      </c>
      <c r="AJ26" s="43">
        <v>3340.0564830615849</v>
      </c>
      <c r="AK26" s="44">
        <v>2689.433966795229</v>
      </c>
      <c r="AL26" s="44">
        <v>3442.9819417111285</v>
      </c>
      <c r="AM26" s="44">
        <v>2591.0935375387526</v>
      </c>
      <c r="AN26" s="44">
        <v>3591.9165248040968</v>
      </c>
      <c r="AO26" s="44">
        <v>3974.7390650792267</v>
      </c>
      <c r="AP26" s="45">
        <v>3160.6517571694935</v>
      </c>
    </row>
    <row r="27" spans="1:42" x14ac:dyDescent="0.25">
      <c r="A27" s="34">
        <v>23</v>
      </c>
      <c r="B27" s="43">
        <v>1549.7256503072329</v>
      </c>
      <c r="C27" s="44">
        <v>1472.2671283651759</v>
      </c>
      <c r="D27" s="44">
        <v>1658.9717877174714</v>
      </c>
      <c r="E27" s="45">
        <v>1566.211048238506</v>
      </c>
      <c r="F27" s="43">
        <v>1953.3816418192414</v>
      </c>
      <c r="G27" s="44">
        <v>1739.2514548481367</v>
      </c>
      <c r="H27" s="44">
        <v>1928.2053758690122</v>
      </c>
      <c r="I27" s="44">
        <v>1837.6727132691012</v>
      </c>
      <c r="J27" s="44">
        <v>2324.4845331889751</v>
      </c>
      <c r="K27" s="44">
        <v>1966.5942070399849</v>
      </c>
      <c r="L27" s="45">
        <v>1612.6527672494867</v>
      </c>
      <c r="M27" s="43">
        <v>2006.0720358377612</v>
      </c>
      <c r="N27" s="44">
        <v>1729.0081309577022</v>
      </c>
      <c r="O27" s="44">
        <v>2340.6371373590882</v>
      </c>
      <c r="P27" s="44">
        <v>1762.2005762160031</v>
      </c>
      <c r="Q27" s="44">
        <v>2226.0957926578299</v>
      </c>
      <c r="R27" s="44">
        <v>2077.5421027497996</v>
      </c>
      <c r="S27" s="45">
        <v>1775.84989876287</v>
      </c>
      <c r="T27" s="43">
        <v>2563.9310707582845</v>
      </c>
      <c r="U27" s="44">
        <v>2047.1528508268884</v>
      </c>
      <c r="V27" s="44">
        <v>3017.8938421289781</v>
      </c>
      <c r="W27" s="44">
        <v>2297.8480512905944</v>
      </c>
      <c r="X27" s="44">
        <v>3166.6775593364041</v>
      </c>
      <c r="Y27" s="44">
        <v>2801.3735094957938</v>
      </c>
      <c r="Z27" s="45">
        <v>2239.3113175406079</v>
      </c>
      <c r="AA27" s="43">
        <v>2743.3168831829953</v>
      </c>
      <c r="AB27" s="44">
        <v>1954.9728546069705</v>
      </c>
      <c r="AC27" s="44">
        <v>3419.8384086265478</v>
      </c>
      <c r="AD27" s="44">
        <v>2414.4614506105022</v>
      </c>
      <c r="AE27" s="44">
        <v>3374.6002250669703</v>
      </c>
      <c r="AF27" s="44">
        <v>2396.3040513603187</v>
      </c>
      <c r="AG27" s="45">
        <v>2752.3084708782731</v>
      </c>
      <c r="AH27" s="50">
        <v>4148.2541064129364</v>
      </c>
      <c r="AI27" s="50">
        <v>4252.483412518277</v>
      </c>
      <c r="AJ27" s="43">
        <v>3388.7953599741877</v>
      </c>
      <c r="AK27" s="44">
        <v>2728.6788094309595</v>
      </c>
      <c r="AL27" s="44">
        <v>3493.2227307278326</v>
      </c>
      <c r="AM27" s="44">
        <v>2628.9033738800185</v>
      </c>
      <c r="AN27" s="44">
        <v>3644.3306017128502</v>
      </c>
      <c r="AO27" s="44">
        <v>4032.7393770604895</v>
      </c>
      <c r="AP27" s="45">
        <v>3206.7727188171484</v>
      </c>
    </row>
    <row r="28" spans="1:42" x14ac:dyDescent="0.25">
      <c r="A28" s="34">
        <v>24</v>
      </c>
      <c r="B28" s="43">
        <v>1572.0981327008412</v>
      </c>
      <c r="C28" s="44">
        <v>1493.5213874022563</v>
      </c>
      <c r="D28" s="44">
        <v>1682.9213926716411</v>
      </c>
      <c r="E28" s="45">
        <v>1588.8215206756395</v>
      </c>
      <c r="F28" s="43">
        <v>1979.0006890236359</v>
      </c>
      <c r="G28" s="44">
        <v>1762.0621356532295</v>
      </c>
      <c r="H28" s="44">
        <v>1953.4942305846475</v>
      </c>
      <c r="I28" s="44">
        <v>1861.7742113990946</v>
      </c>
      <c r="J28" s="44">
        <v>2354.9706797292861</v>
      </c>
      <c r="K28" s="44">
        <v>1992.386540060543</v>
      </c>
      <c r="L28" s="45">
        <v>1633.8030772984666</v>
      </c>
      <c r="M28" s="43">
        <v>2028.3288297779404</v>
      </c>
      <c r="N28" s="44">
        <v>1748.190980329086</v>
      </c>
      <c r="O28" s="44">
        <v>2366.6058351547172</v>
      </c>
      <c r="P28" s="44">
        <v>1781.7516862486627</v>
      </c>
      <c r="Q28" s="44">
        <v>2250.7936870819426</v>
      </c>
      <c r="R28" s="44">
        <v>2100.5918365863213</v>
      </c>
      <c r="S28" s="45">
        <v>1795.5524441148609</v>
      </c>
      <c r="T28" s="43">
        <v>2591.5378830586437</v>
      </c>
      <c r="U28" s="44">
        <v>2069.1953172361782</v>
      </c>
      <c r="V28" s="44">
        <v>3050.3886427077728</v>
      </c>
      <c r="W28" s="44">
        <v>2322.5898474216292</v>
      </c>
      <c r="X28" s="44">
        <v>3200.7743702816783</v>
      </c>
      <c r="Y28" s="44">
        <v>2831.536954036827</v>
      </c>
      <c r="Z28" s="45">
        <v>2263.4228265942156</v>
      </c>
      <c r="AA28" s="43">
        <v>2762.3474187977508</v>
      </c>
      <c r="AB28" s="44">
        <v>1968.5346056257995</v>
      </c>
      <c r="AC28" s="44">
        <v>3443.5620101656318</v>
      </c>
      <c r="AD28" s="44">
        <v>2431.2106985402502</v>
      </c>
      <c r="AE28" s="44">
        <v>3398.0100069125824</v>
      </c>
      <c r="AF28" s="44">
        <v>2412.9273404425053</v>
      </c>
      <c r="AG28" s="45">
        <v>2771.4013816167035</v>
      </c>
      <c r="AH28" s="50">
        <v>4183.4158270972157</v>
      </c>
      <c r="AI28" s="50">
        <v>4314.4807774459141</v>
      </c>
      <c r="AJ28" s="43">
        <v>3435.043518596794</v>
      </c>
      <c r="AK28" s="44">
        <v>2765.9181104224695</v>
      </c>
      <c r="AL28" s="44">
        <v>3540.8960487637814</v>
      </c>
      <c r="AM28" s="44">
        <v>2664.7810021590053</v>
      </c>
      <c r="AN28" s="44">
        <v>3694.0661454201932</v>
      </c>
      <c r="AO28" s="44">
        <v>4087.7756806971151</v>
      </c>
      <c r="AP28" s="45">
        <v>3250.5367463291645</v>
      </c>
    </row>
    <row r="29" spans="1:42" x14ac:dyDescent="0.25">
      <c r="A29" s="34">
        <v>25</v>
      </c>
      <c r="B29" s="43">
        <v>1592.3900207861018</v>
      </c>
      <c r="C29" s="44">
        <v>1512.7990445762678</v>
      </c>
      <c r="D29" s="44">
        <v>1704.6437342011204</v>
      </c>
      <c r="E29" s="45">
        <v>1609.3292662256044</v>
      </c>
      <c r="F29" s="43">
        <v>2002.1564737104434</v>
      </c>
      <c r="G29" s="44">
        <v>1782.6795773975737</v>
      </c>
      <c r="H29" s="44">
        <v>1976.3515706761536</v>
      </c>
      <c r="I29" s="44">
        <v>1883.5583588295215</v>
      </c>
      <c r="J29" s="44">
        <v>2382.5255938361925</v>
      </c>
      <c r="K29" s="44">
        <v>2015.6989491922932</v>
      </c>
      <c r="L29" s="45">
        <v>1652.9197923599611</v>
      </c>
      <c r="M29" s="43">
        <v>2048.3783687009254</v>
      </c>
      <c r="N29" s="44">
        <v>1765.4714245008313</v>
      </c>
      <c r="O29" s="44">
        <v>2389.9991602954406</v>
      </c>
      <c r="P29" s="44">
        <v>1799.3638698650871</v>
      </c>
      <c r="Q29" s="44">
        <v>2273.0422372056905</v>
      </c>
      <c r="R29" s="44">
        <v>2121.3556778188859</v>
      </c>
      <c r="S29" s="45">
        <v>1813.3010448782206</v>
      </c>
      <c r="T29" s="43">
        <v>2613.1690792307377</v>
      </c>
      <c r="U29" s="44">
        <v>2086.4665946958335</v>
      </c>
      <c r="V29" s="44">
        <v>3075.8498005642277</v>
      </c>
      <c r="W29" s="44">
        <v>2341.9761727944206</v>
      </c>
      <c r="X29" s="44">
        <v>3227.4907763040578</v>
      </c>
      <c r="Y29" s="44">
        <v>2855.1713881393362</v>
      </c>
      <c r="Z29" s="45">
        <v>2282.3152933038546</v>
      </c>
      <c r="AA29" s="43">
        <v>2773.7946592590633</v>
      </c>
      <c r="AB29" s="44">
        <v>1976.6922648809925</v>
      </c>
      <c r="AC29" s="44">
        <v>3457.8322218361695</v>
      </c>
      <c r="AD29" s="44">
        <v>2441.2856997109643</v>
      </c>
      <c r="AE29" s="44">
        <v>3412.0914498818397</v>
      </c>
      <c r="AF29" s="44">
        <v>2422.926574895695</v>
      </c>
      <c r="AG29" s="45">
        <v>2782.8861419384111</v>
      </c>
      <c r="AH29" s="50">
        <v>4206.9956153623825</v>
      </c>
      <c r="AI29" s="50">
        <v>4368.7626470612349</v>
      </c>
      <c r="AJ29" s="43">
        <v>3478.6802405387084</v>
      </c>
      <c r="AK29" s="44">
        <v>2801.0546665811271</v>
      </c>
      <c r="AL29" s="44">
        <v>3585.8774574325844</v>
      </c>
      <c r="AM29" s="44">
        <v>2698.6327734678034</v>
      </c>
      <c r="AN29" s="44">
        <v>3740.9933346537623</v>
      </c>
      <c r="AO29" s="44">
        <v>4139.704318507318</v>
      </c>
      <c r="AP29" s="45">
        <v>3291.8296054715961</v>
      </c>
    </row>
    <row r="30" spans="1:42" x14ac:dyDescent="0.25">
      <c r="A30" s="34">
        <v>26</v>
      </c>
      <c r="B30" s="43">
        <v>1610.5128991854438</v>
      </c>
      <c r="C30" s="44">
        <v>1530.0161036947129</v>
      </c>
      <c r="D30" s="44">
        <v>1724.0441641874099</v>
      </c>
      <c r="E30" s="45">
        <v>1627.6449289813349</v>
      </c>
      <c r="F30" s="43">
        <v>2022.7551366953674</v>
      </c>
      <c r="G30" s="44">
        <v>1801.0202097642677</v>
      </c>
      <c r="H30" s="44">
        <v>1996.6847466684569</v>
      </c>
      <c r="I30" s="44">
        <v>1902.9368561425031</v>
      </c>
      <c r="J30" s="44">
        <v>2407.0375849841362</v>
      </c>
      <c r="K30" s="44">
        <v>2036.4369403926166</v>
      </c>
      <c r="L30" s="45">
        <v>1669.9254251319269</v>
      </c>
      <c r="M30" s="43">
        <v>2066.1506115474226</v>
      </c>
      <c r="N30" s="44">
        <v>1780.789095969252</v>
      </c>
      <c r="O30" s="44">
        <v>2410.7353905391878</v>
      </c>
      <c r="P30" s="44">
        <v>1814.9756006630139</v>
      </c>
      <c r="Q30" s="44">
        <v>2292.7637199440501</v>
      </c>
      <c r="R30" s="44">
        <v>2139.7610900445097</v>
      </c>
      <c r="S30" s="45">
        <v>1829.0336980910256</v>
      </c>
      <c r="T30" s="43">
        <v>2628.6707473244596</v>
      </c>
      <c r="U30" s="44">
        <v>2098.8437932845809</v>
      </c>
      <c r="V30" s="44">
        <v>3094.0961525103958</v>
      </c>
      <c r="W30" s="44">
        <v>2355.8690883361701</v>
      </c>
      <c r="X30" s="44">
        <v>3246.6366827773363</v>
      </c>
      <c r="Y30" s="44">
        <v>2872.1086462606722</v>
      </c>
      <c r="Z30" s="45">
        <v>2295.8542925378565</v>
      </c>
      <c r="AA30" s="43">
        <v>2777.5635432394447</v>
      </c>
      <c r="AB30" s="44">
        <v>1979.3780887167209</v>
      </c>
      <c r="AC30" s="44">
        <v>3462.5305395087571</v>
      </c>
      <c r="AD30" s="44">
        <v>2444.6027882829185</v>
      </c>
      <c r="AE30" s="44">
        <v>3416.7276174374056</v>
      </c>
      <c r="AF30" s="44">
        <v>2426.2187180697701</v>
      </c>
      <c r="AG30" s="45">
        <v>2786.6673789397032</v>
      </c>
      <c r="AH30" s="50">
        <v>4218.7950183799803</v>
      </c>
      <c r="AI30" s="50">
        <v>4415.0168361511514</v>
      </c>
      <c r="AJ30" s="43">
        <v>3519.5905605010344</v>
      </c>
      <c r="AK30" s="44">
        <v>2833.9959071431094</v>
      </c>
      <c r="AL30" s="44">
        <v>3628.0484487239669</v>
      </c>
      <c r="AM30" s="44">
        <v>2730.3695019364973</v>
      </c>
      <c r="AN30" s="44">
        <v>3784.9885350501963</v>
      </c>
      <c r="AO30" s="44">
        <v>4188.388479312317</v>
      </c>
      <c r="AP30" s="45">
        <v>3330.5425060860102</v>
      </c>
    </row>
    <row r="31" spans="1:42" x14ac:dyDescent="0.25">
      <c r="A31" s="34">
        <v>27</v>
      </c>
      <c r="B31" s="43">
        <v>1626.3871443695991</v>
      </c>
      <c r="C31" s="44">
        <v>1545.0969209784735</v>
      </c>
      <c r="D31" s="44">
        <v>1741.0374461316062</v>
      </c>
      <c r="E31" s="45">
        <v>1643.6880384084402</v>
      </c>
      <c r="F31" s="43">
        <v>2040.7125552837012</v>
      </c>
      <c r="G31" s="44">
        <v>1817.00913160956</v>
      </c>
      <c r="H31" s="44">
        <v>2014.4107200867938</v>
      </c>
      <c r="I31" s="44">
        <v>1919.8305636669575</v>
      </c>
      <c r="J31" s="44">
        <v>2428.4065488726815</v>
      </c>
      <c r="K31" s="44">
        <v>2054.5158219655586</v>
      </c>
      <c r="L31" s="45">
        <v>1684.750526463464</v>
      </c>
      <c r="M31" s="43">
        <v>2081.5830800726208</v>
      </c>
      <c r="N31" s="44">
        <v>1794.0901455248695</v>
      </c>
      <c r="O31" s="44">
        <v>2428.7416277559487</v>
      </c>
      <c r="P31" s="44">
        <v>1828.5319956686317</v>
      </c>
      <c r="Q31" s="44">
        <v>2309.8888045075873</v>
      </c>
      <c r="R31" s="44">
        <v>2155.7433691141005</v>
      </c>
      <c r="S31" s="45">
        <v>1842.6950956772241</v>
      </c>
      <c r="T31" s="43">
        <v>2637.9320611738517</v>
      </c>
      <c r="U31" s="44">
        <v>2106.2384246244865</v>
      </c>
      <c r="V31" s="44">
        <v>3104.9972497960721</v>
      </c>
      <c r="W31" s="44">
        <v>2364.1692693449068</v>
      </c>
      <c r="X31" s="44">
        <v>3258.0752097608906</v>
      </c>
      <c r="Y31" s="44">
        <v>2882.2276387627376</v>
      </c>
      <c r="Z31" s="45">
        <v>2303.9430298501688</v>
      </c>
      <c r="AA31" s="43">
        <v>2773.6227154452395</v>
      </c>
      <c r="AB31" s="44">
        <v>1976.5697323764159</v>
      </c>
      <c r="AC31" s="44">
        <v>3457.6178754505063</v>
      </c>
      <c r="AD31" s="44">
        <v>2441.1343676819547</v>
      </c>
      <c r="AE31" s="44">
        <v>3411.8799389053329</v>
      </c>
      <c r="AF31" s="44">
        <v>2422.7763809242297</v>
      </c>
      <c r="AG31" s="45">
        <v>2782.7136345557597</v>
      </c>
      <c r="AH31" s="50">
        <v>4218.7144502887086</v>
      </c>
      <c r="AI31" s="50">
        <v>4452.9752322770455</v>
      </c>
      <c r="AJ31" s="43">
        <v>3557.6657702048255</v>
      </c>
      <c r="AK31" s="44">
        <v>2864.654299535433</v>
      </c>
      <c r="AL31" s="44">
        <v>3667.2969644606983</v>
      </c>
      <c r="AM31" s="44">
        <v>2759.9068556621723</v>
      </c>
      <c r="AN31" s="44">
        <v>3825.9348410824423</v>
      </c>
      <c r="AO31" s="44">
        <v>4233.6987979216647</v>
      </c>
      <c r="AP31" s="45">
        <v>3366.5725789500993</v>
      </c>
    </row>
    <row r="32" spans="1:42" x14ac:dyDescent="0.25">
      <c r="A32" s="34">
        <v>28</v>
      </c>
      <c r="B32" s="43">
        <v>1639.9425072238644</v>
      </c>
      <c r="C32" s="44">
        <v>1557.9747585101948</v>
      </c>
      <c r="D32" s="44">
        <v>1755.5483787880032</v>
      </c>
      <c r="E32" s="45">
        <v>1657.3875981085866</v>
      </c>
      <c r="F32" s="43">
        <v>2055.954915440233</v>
      </c>
      <c r="G32" s="44">
        <v>1830.5806204113476</v>
      </c>
      <c r="H32" s="44">
        <v>2029.4566282521762</v>
      </c>
      <c r="I32" s="44">
        <v>1934.1700397559162</v>
      </c>
      <c r="J32" s="44">
        <v>2446.544648297101</v>
      </c>
      <c r="K32" s="44">
        <v>2069.8612806018627</v>
      </c>
      <c r="L32" s="45">
        <v>1697.3341577209744</v>
      </c>
      <c r="M32" s="43">
        <v>2094.6212247074873</v>
      </c>
      <c r="N32" s="44">
        <v>1805.3275575836406</v>
      </c>
      <c r="O32" s="44">
        <v>2443.9542248060256</v>
      </c>
      <c r="P32" s="44">
        <v>1839.9851367213425</v>
      </c>
      <c r="Q32" s="44">
        <v>2324.3569583910144</v>
      </c>
      <c r="R32" s="44">
        <v>2169.2460220282392</v>
      </c>
      <c r="S32" s="45">
        <v>1854.2369483207233</v>
      </c>
      <c r="T32" s="43">
        <v>2640.88659988582</v>
      </c>
      <c r="U32" s="44">
        <v>2108.5974554175</v>
      </c>
      <c r="V32" s="44">
        <v>3108.47491122265</v>
      </c>
      <c r="W32" s="44">
        <v>2366.8171880425612</v>
      </c>
      <c r="X32" s="44">
        <v>3261.7243216828479</v>
      </c>
      <c r="Y32" s="44">
        <v>2885.4557935968837</v>
      </c>
      <c r="Z32" s="45">
        <v>2306.5234939083798</v>
      </c>
      <c r="AA32" s="43">
        <v>2762.0049609828693</v>
      </c>
      <c r="AB32" s="44">
        <v>1968.290559545653</v>
      </c>
      <c r="AC32" s="44">
        <v>3443.1350998091052</v>
      </c>
      <c r="AD32" s="44">
        <v>2430.9092928960249</v>
      </c>
      <c r="AE32" s="44">
        <v>3397.5887437962951</v>
      </c>
      <c r="AF32" s="44">
        <v>2412.6282014497588</v>
      </c>
      <c r="AG32" s="45">
        <v>2771.0578013505688</v>
      </c>
      <c r="AH32" s="50">
        <v>4206.7545917059406</v>
      </c>
      <c r="AI32" s="50">
        <v>4482.4163839192443</v>
      </c>
      <c r="AJ32" s="43">
        <v>3592.8038991795293</v>
      </c>
      <c r="AK32" s="44">
        <v>2892.9477365097619</v>
      </c>
      <c r="AL32" s="44">
        <v>3703.5178919027785</v>
      </c>
      <c r="AM32" s="44">
        <v>2787.1657296869921</v>
      </c>
      <c r="AN32" s="44">
        <v>3863.7225931025064</v>
      </c>
      <c r="AO32" s="44">
        <v>4275.5139272818515</v>
      </c>
      <c r="AP32" s="45">
        <v>3399.8233307415026</v>
      </c>
    </row>
    <row r="33" spans="1:42" x14ac:dyDescent="0.25">
      <c r="A33" s="34">
        <v>29</v>
      </c>
      <c r="B33" s="43">
        <v>1651.1186308241683</v>
      </c>
      <c r="C33" s="44">
        <v>1568.5922761308211</v>
      </c>
      <c r="D33" s="44">
        <v>1767.5123504401929</v>
      </c>
      <c r="E33" s="45">
        <v>1668.6826091034711</v>
      </c>
      <c r="F33" s="43">
        <v>2068.4192171736345</v>
      </c>
      <c r="G33" s="44">
        <v>1841.6785822531997</v>
      </c>
      <c r="H33" s="44">
        <v>2041.760283152104</v>
      </c>
      <c r="I33" s="44">
        <v>1945.8960162343747</v>
      </c>
      <c r="J33" s="44">
        <v>2461.3769145455485</v>
      </c>
      <c r="K33" s="44">
        <v>2082.4098901817483</v>
      </c>
      <c r="L33" s="45">
        <v>1707.6243080182212</v>
      </c>
      <c r="M33" s="43">
        <v>2105.218745764204</v>
      </c>
      <c r="N33" s="44">
        <v>1814.4614270298621</v>
      </c>
      <c r="O33" s="44">
        <v>2456.319160314903</v>
      </c>
      <c r="P33" s="44">
        <v>1849.2943526313322</v>
      </c>
      <c r="Q33" s="44">
        <v>2336.1168038080846</v>
      </c>
      <c r="R33" s="44">
        <v>2180.2210995861651</v>
      </c>
      <c r="S33" s="45">
        <v>1863.6182698084374</v>
      </c>
      <c r="T33" s="43">
        <v>2637.5131411426532</v>
      </c>
      <c r="U33" s="44">
        <v>2105.903940852314</v>
      </c>
      <c r="V33" s="44">
        <v>3104.5041569056593</v>
      </c>
      <c r="W33" s="44">
        <v>2363.7938245490946</v>
      </c>
      <c r="X33" s="44">
        <v>3257.5578071375971</v>
      </c>
      <c r="Y33" s="44">
        <v>2881.7699230731932</v>
      </c>
      <c r="Z33" s="45">
        <v>2303.5771493560687</v>
      </c>
      <c r="AA33" s="43">
        <v>2742.8067511947079</v>
      </c>
      <c r="AB33" s="44">
        <v>1954.6093187006809</v>
      </c>
      <c r="AC33" s="44">
        <v>3419.2024744485798</v>
      </c>
      <c r="AD33" s="44">
        <v>2414.0124707540394</v>
      </c>
      <c r="AE33" s="44">
        <v>3373.9727031306456</v>
      </c>
      <c r="AF33" s="44">
        <v>2395.8584479530878</v>
      </c>
      <c r="AG33" s="45">
        <v>2751.7966668642216</v>
      </c>
      <c r="AH33" s="50">
        <v>4183.0163801539529</v>
      </c>
      <c r="AI33" s="50">
        <v>4503.1676522148164</v>
      </c>
      <c r="AJ33" s="43">
        <v>3624.9101694390006</v>
      </c>
      <c r="AK33" s="44">
        <v>2918.7999022503186</v>
      </c>
      <c r="AL33" s="44">
        <v>3736.6135324345014</v>
      </c>
      <c r="AM33" s="44">
        <v>2812.0725987191995</v>
      </c>
      <c r="AN33" s="44">
        <v>3898.2498663027218</v>
      </c>
      <c r="AO33" s="44">
        <v>4313.7210795505262</v>
      </c>
      <c r="AP33" s="45">
        <v>3430.2050742917609</v>
      </c>
    </row>
    <row r="34" spans="1:42" x14ac:dyDescent="0.25">
      <c r="A34" s="34">
        <v>30</v>
      </c>
      <c r="B34" s="43">
        <v>1659.8654980838687</v>
      </c>
      <c r="C34" s="44">
        <v>1576.9019567120756</v>
      </c>
      <c r="D34" s="44">
        <v>1776.8758181042122</v>
      </c>
      <c r="E34" s="45">
        <v>1677.5225222435179</v>
      </c>
      <c r="F34" s="43">
        <v>2078.0537082939236</v>
      </c>
      <c r="G34" s="44">
        <v>1850.2569380332195</v>
      </c>
      <c r="H34" s="44">
        <v>2051.2705996075215</v>
      </c>
      <c r="I34" s="44">
        <v>1954.959806463047</v>
      </c>
      <c r="J34" s="44">
        <v>2472.8417635616383</v>
      </c>
      <c r="K34" s="44">
        <v>2092.1095484662878</v>
      </c>
      <c r="L34" s="45">
        <v>1715.5782523133591</v>
      </c>
      <c r="M34" s="43">
        <v>2113.337867339173</v>
      </c>
      <c r="N34" s="44">
        <v>1821.459195289711</v>
      </c>
      <c r="O34" s="44">
        <v>2465.7923582567551</v>
      </c>
      <c r="P34" s="44">
        <v>1856.4264597851036</v>
      </c>
      <c r="Q34" s="44">
        <v>2345.126421635975</v>
      </c>
      <c r="R34" s="44">
        <v>2188.6294800470882</v>
      </c>
      <c r="S34" s="45">
        <v>1870.8056194994624</v>
      </c>
      <c r="T34" s="43">
        <v>2627.8359150641832</v>
      </c>
      <c r="U34" s="44">
        <v>2098.1772272988264</v>
      </c>
      <c r="V34" s="44">
        <v>3093.1135070850828</v>
      </c>
      <c r="W34" s="44">
        <v>2355.1208943990132</v>
      </c>
      <c r="X34" s="44">
        <v>3245.6055924276084</v>
      </c>
      <c r="Y34" s="44">
        <v>2871.1965012324845</v>
      </c>
      <c r="Z34" s="45">
        <v>2295.1251585334344</v>
      </c>
      <c r="AA34" s="43">
        <v>2716.1869097643898</v>
      </c>
      <c r="AB34" s="44">
        <v>1935.6391925336179</v>
      </c>
      <c r="AC34" s="44">
        <v>3386.0179901066444</v>
      </c>
      <c r="AD34" s="44">
        <v>2390.5836859319611</v>
      </c>
      <c r="AE34" s="44">
        <v>3341.2271885921386</v>
      </c>
      <c r="AF34" s="44">
        <v>2372.6058538918328</v>
      </c>
      <c r="AG34" s="45">
        <v>2725.0895753461996</v>
      </c>
      <c r="AH34" s="50">
        <v>4147.6995915891466</v>
      </c>
      <c r="AI34" s="50">
        <v>4515.1068970390543</v>
      </c>
      <c r="AJ34" s="43">
        <v>3653.8974212098883</v>
      </c>
      <c r="AK34" s="44">
        <v>2942.1406151729966</v>
      </c>
      <c r="AL34" s="44">
        <v>3766.4940404118752</v>
      </c>
      <c r="AM34" s="44">
        <v>2834.5598473976138</v>
      </c>
      <c r="AN34" s="44">
        <v>3929.4229285465885</v>
      </c>
      <c r="AO34" s="44">
        <v>4348.216532722452</v>
      </c>
      <c r="AP34" s="45">
        <v>3457.6353314475296</v>
      </c>
    </row>
    <row r="35" spans="1:42" x14ac:dyDescent="0.25">
      <c r="A35" s="34">
        <v>31</v>
      </c>
      <c r="B35" s="43">
        <v>1666.1438046259045</v>
      </c>
      <c r="C35" s="44">
        <v>1582.8664603916832</v>
      </c>
      <c r="D35" s="44">
        <v>1783.5967066858877</v>
      </c>
      <c r="E35" s="45">
        <v>1683.8676150465024</v>
      </c>
      <c r="F35" s="43">
        <v>2084.8182423641874</v>
      </c>
      <c r="G35" s="44">
        <v>1856.2799421770071</v>
      </c>
      <c r="H35" s="44">
        <v>2057.9479486110595</v>
      </c>
      <c r="I35" s="44">
        <v>1961.3236420867529</v>
      </c>
      <c r="J35" s="44">
        <v>2480.8914218997361</v>
      </c>
      <c r="K35" s="44">
        <v>2098.9198374702919</v>
      </c>
      <c r="L35" s="45">
        <v>1721.162846923045</v>
      </c>
      <c r="M35" s="43">
        <v>2118.9495616460995</v>
      </c>
      <c r="N35" s="44">
        <v>1826.2958436810898</v>
      </c>
      <c r="O35" s="44">
        <v>2472.3399497009545</v>
      </c>
      <c r="P35" s="44">
        <v>1861.3559592071342</v>
      </c>
      <c r="Q35" s="44">
        <v>2351.3536003529716</v>
      </c>
      <c r="R35" s="44">
        <v>2194.4411014555553</v>
      </c>
      <c r="S35" s="45">
        <v>1875.773300913097</v>
      </c>
      <c r="T35" s="43">
        <v>2611.924314381502</v>
      </c>
      <c r="U35" s="44">
        <v>2085.4727208983732</v>
      </c>
      <c r="V35" s="44">
        <v>3074.384640983204</v>
      </c>
      <c r="W35" s="44">
        <v>2340.8605887930594</v>
      </c>
      <c r="X35" s="44">
        <v>3225.9533836027949</v>
      </c>
      <c r="Y35" s="44">
        <v>2853.8113471795887</v>
      </c>
      <c r="Z35" s="45">
        <v>2281.2281283459665</v>
      </c>
      <c r="AA35" s="43">
        <v>2682.3644248887226</v>
      </c>
      <c r="AB35" s="44">
        <v>1911.5362388381761</v>
      </c>
      <c r="AC35" s="44">
        <v>3343.854639032601</v>
      </c>
      <c r="AD35" s="44">
        <v>2360.815675390867</v>
      </c>
      <c r="AE35" s="44">
        <v>3299.6215812438118</v>
      </c>
      <c r="AF35" s="44">
        <v>2343.0617067933049</v>
      </c>
      <c r="AG35" s="45">
        <v>2691.1562327563925</v>
      </c>
      <c r="AH35" s="50">
        <v>4101.1000409154494</v>
      </c>
      <c r="AI35" s="50">
        <v>4518.1636743921599</v>
      </c>
      <c r="AJ35" s="43">
        <v>3679.6865070373287</v>
      </c>
      <c r="AK35" s="44">
        <v>2962.9061452616793</v>
      </c>
      <c r="AL35" s="44">
        <v>3793.0778294128704</v>
      </c>
      <c r="AM35" s="44">
        <v>2854.5660760244014</v>
      </c>
      <c r="AN35" s="44">
        <v>3957.1566641923596</v>
      </c>
      <c r="AO35" s="44">
        <v>4378.9060996237422</v>
      </c>
      <c r="AP35" s="45">
        <v>3482.0392060076329</v>
      </c>
    </row>
    <row r="36" spans="1:42" x14ac:dyDescent="0.25">
      <c r="A36" s="34">
        <v>32</v>
      </c>
      <c r="B36" s="43">
        <v>1669.9252529907887</v>
      </c>
      <c r="C36" s="44">
        <v>1586.4589040762316</v>
      </c>
      <c r="D36" s="44">
        <v>1787.6447239286879</v>
      </c>
      <c r="E36" s="45">
        <v>1687.6892890352183</v>
      </c>
      <c r="F36" s="43">
        <v>2088.6845573821242</v>
      </c>
      <c r="G36" s="44">
        <v>1859.7224307700631</v>
      </c>
      <c r="H36" s="44">
        <v>2061.7644324167773</v>
      </c>
      <c r="I36" s="44">
        <v>1964.9609352082075</v>
      </c>
      <c r="J36" s="44">
        <v>2485.4922583503444</v>
      </c>
      <c r="K36" s="44">
        <v>2102.8123040288415</v>
      </c>
      <c r="L36" s="45">
        <v>1724.3547595934888</v>
      </c>
      <c r="M36" s="43">
        <v>2122.0337219148023</v>
      </c>
      <c r="N36" s="44">
        <v>1828.9540424329293</v>
      </c>
      <c r="O36" s="44">
        <v>2475.9384745462889</v>
      </c>
      <c r="P36" s="44">
        <v>1864.065188439962</v>
      </c>
      <c r="Q36" s="44">
        <v>2354.7760279006316</v>
      </c>
      <c r="R36" s="44">
        <v>2197.6351407001039</v>
      </c>
      <c r="S36" s="45">
        <v>1878.5035147853307</v>
      </c>
      <c r="T36" s="43">
        <v>2589.892065771865</v>
      </c>
      <c r="U36" s="44">
        <v>2067.8812259218694</v>
      </c>
      <c r="V36" s="44">
        <v>3048.45142141829</v>
      </c>
      <c r="W36" s="44">
        <v>2321.1148319314166</v>
      </c>
      <c r="X36" s="44">
        <v>3198.7416429871537</v>
      </c>
      <c r="Y36" s="44">
        <v>2829.7387196766153</v>
      </c>
      <c r="Z36" s="45">
        <v>2261.9853865167806</v>
      </c>
      <c r="AA36" s="43">
        <v>2641.6154496697536</v>
      </c>
      <c r="AB36" s="44">
        <v>1882.4972528958356</v>
      </c>
      <c r="AC36" s="44">
        <v>3293.056675654665</v>
      </c>
      <c r="AD36" s="44">
        <v>2324.9514883473603</v>
      </c>
      <c r="AE36" s="44">
        <v>3249.4955816598222</v>
      </c>
      <c r="AF36" s="44">
        <v>2307.4672280786544</v>
      </c>
      <c r="AG36" s="45">
        <v>2650.2736973255433</v>
      </c>
      <c r="AH36" s="50">
        <v>4043.6054563514886</v>
      </c>
      <c r="AI36" s="50">
        <v>4512.3199286681929</v>
      </c>
      <c r="AJ36" s="43">
        <v>3702.2066517748353</v>
      </c>
      <c r="AK36" s="44">
        <v>2981.0395039343084</v>
      </c>
      <c r="AL36" s="44">
        <v>3816.2919433205743</v>
      </c>
      <c r="AM36" s="44">
        <v>2872.0363798320491</v>
      </c>
      <c r="AN36" s="44">
        <v>3981.3749612283086</v>
      </c>
      <c r="AO36" s="44">
        <v>4405.7055563075874</v>
      </c>
      <c r="AP36" s="45">
        <v>3503.349724376792</v>
      </c>
    </row>
    <row r="37" spans="1:42" x14ac:dyDescent="0.25">
      <c r="A37" s="34">
        <v>33</v>
      </c>
      <c r="B37" s="43">
        <v>1671.1927650988957</v>
      </c>
      <c r="C37" s="44">
        <v>1587.6630632841541</v>
      </c>
      <c r="D37" s="44">
        <v>1789.0015878532947</v>
      </c>
      <c r="E37" s="45">
        <v>1688.9702844598601</v>
      </c>
      <c r="F37" s="43">
        <v>2089.6364724843943</v>
      </c>
      <c r="G37" s="44">
        <v>1860.5699966993573</v>
      </c>
      <c r="H37" s="44">
        <v>2062.7040787092747</v>
      </c>
      <c r="I37" s="44">
        <v>1965.8564634405507</v>
      </c>
      <c r="J37" s="44">
        <v>2486.6250180142852</v>
      </c>
      <c r="K37" s="44">
        <v>2103.7706578321331</v>
      </c>
      <c r="L37" s="45">
        <v>1725.1406318936056</v>
      </c>
      <c r="M37" s="43">
        <v>2122.5792824145565</v>
      </c>
      <c r="N37" s="44">
        <v>1829.4242541317881</v>
      </c>
      <c r="O37" s="44">
        <v>2476.5750215613457</v>
      </c>
      <c r="P37" s="44">
        <v>1864.5444269766908</v>
      </c>
      <c r="Q37" s="44">
        <v>2355.3814248711524</v>
      </c>
      <c r="R37" s="44">
        <v>2198.2001378126643</v>
      </c>
      <c r="S37" s="45">
        <v>1878.9864653179884</v>
      </c>
      <c r="T37" s="43">
        <v>2561.8958761976037</v>
      </c>
      <c r="U37" s="44">
        <v>2045.5278639485743</v>
      </c>
      <c r="V37" s="44">
        <v>3015.4983014678969</v>
      </c>
      <c r="W37" s="44">
        <v>2296.0240678346454</v>
      </c>
      <c r="X37" s="44">
        <v>3164.1639172897458</v>
      </c>
      <c r="Y37" s="44">
        <v>2799.1498381210113</v>
      </c>
      <c r="Z37" s="45">
        <v>2237.5337993127951</v>
      </c>
      <c r="AA37" s="43">
        <v>2594.2695481935962</v>
      </c>
      <c r="AB37" s="44">
        <v>1848.7570923149738</v>
      </c>
      <c r="AC37" s="44">
        <v>3234.0349369150472</v>
      </c>
      <c r="AD37" s="44">
        <v>2283.2811823541469</v>
      </c>
      <c r="AE37" s="44">
        <v>3191.254592163903</v>
      </c>
      <c r="AF37" s="44">
        <v>2266.1102939898069</v>
      </c>
      <c r="AG37" s="45">
        <v>2602.7726133300985</v>
      </c>
      <c r="AH37" s="50">
        <v>3975.6901081286678</v>
      </c>
      <c r="AI37" s="50">
        <v>4497.6101702882333</v>
      </c>
      <c r="AJ37" s="43">
        <v>3721.3957761672023</v>
      </c>
      <c r="AK37" s="44">
        <v>2996.4907045938207</v>
      </c>
      <c r="AL37" s="44">
        <v>3836.0723898774568</v>
      </c>
      <c r="AM37" s="44">
        <v>2886.922600007139</v>
      </c>
      <c r="AN37" s="44">
        <v>4002.0110592556944</v>
      </c>
      <c r="AO37" s="44">
        <v>4428.5410271248638</v>
      </c>
      <c r="AP37" s="45">
        <v>3521.5081417678907</v>
      </c>
    </row>
    <row r="38" spans="1:42" x14ac:dyDescent="0.25">
      <c r="A38" s="34">
        <v>34</v>
      </c>
      <c r="B38" s="43">
        <v>1669.9406107348714</v>
      </c>
      <c r="C38" s="44">
        <v>1586.4734942082171</v>
      </c>
      <c r="D38" s="44">
        <v>1787.6611642993762</v>
      </c>
      <c r="E38" s="45">
        <v>1687.7048101491996</v>
      </c>
      <c r="F38" s="43">
        <v>2087.6700007579652</v>
      </c>
      <c r="G38" s="44">
        <v>1858.8190900982672</v>
      </c>
      <c r="H38" s="44">
        <v>2060.7629519610659</v>
      </c>
      <c r="I38" s="44">
        <v>1964.006476036293</v>
      </c>
      <c r="J38" s="44">
        <v>2484.2849565459173</v>
      </c>
      <c r="K38" s="44">
        <v>2101.7908849998762</v>
      </c>
      <c r="L38" s="45">
        <v>1723.517172348654</v>
      </c>
      <c r="M38" s="43">
        <v>2120.584284599392</v>
      </c>
      <c r="N38" s="44">
        <v>1827.7047907316505</v>
      </c>
      <c r="O38" s="44">
        <v>2474.24730556127</v>
      </c>
      <c r="P38" s="44">
        <v>1862.7919543652254</v>
      </c>
      <c r="Q38" s="44">
        <v>2353.1676179074134</v>
      </c>
      <c r="R38" s="44">
        <v>2196.1340644704042</v>
      </c>
      <c r="S38" s="45">
        <v>1877.2204187330199</v>
      </c>
      <c r="T38" s="43">
        <v>2528.1335767881087</v>
      </c>
      <c r="U38" s="44">
        <v>2018.5705918616229</v>
      </c>
      <c r="V38" s="44">
        <v>2975.7581397115605</v>
      </c>
      <c r="W38" s="44">
        <v>2265.7655968523295</v>
      </c>
      <c r="X38" s="44">
        <v>3122.4645451377378</v>
      </c>
      <c r="Y38" s="44">
        <v>2762.2608545347821</v>
      </c>
      <c r="Z38" s="45">
        <v>2208.0461504301293</v>
      </c>
      <c r="AA38" s="43">
        <v>2540.7052586617983</v>
      </c>
      <c r="AB38" s="44">
        <v>1810.5855151804089</v>
      </c>
      <c r="AC38" s="44">
        <v>3167.2613112378353</v>
      </c>
      <c r="AD38" s="44">
        <v>2236.1379183015415</v>
      </c>
      <c r="AE38" s="44">
        <v>3125.3642589626475</v>
      </c>
      <c r="AF38" s="44">
        <v>2219.3215599576101</v>
      </c>
      <c r="AG38" s="45">
        <v>2549.0327596811499</v>
      </c>
      <c r="AH38" s="50">
        <v>3897.9082955882773</v>
      </c>
      <c r="AI38" s="50">
        <v>4474.1211362526847</v>
      </c>
      <c r="AJ38" s="43">
        <v>3737.2007819562746</v>
      </c>
      <c r="AK38" s="44">
        <v>3009.2169921970667</v>
      </c>
      <c r="AL38" s="44">
        <v>3852.3644345768134</v>
      </c>
      <c r="AM38" s="44">
        <v>2899.1835448649604</v>
      </c>
      <c r="AN38" s="44">
        <v>4019.0078560931997</v>
      </c>
      <c r="AO38" s="44">
        <v>4447.3493240061325</v>
      </c>
      <c r="AP38" s="45">
        <v>3536.4642119938399</v>
      </c>
    </row>
    <row r="39" spans="1:42" x14ac:dyDescent="0.25">
      <c r="A39" s="34">
        <v>35</v>
      </c>
      <c r="B39" s="43">
        <v>1666.1744507015549</v>
      </c>
      <c r="C39" s="44">
        <v>1582.895574712521</v>
      </c>
      <c r="D39" s="44">
        <v>1783.6295131215936</v>
      </c>
      <c r="E39" s="45">
        <v>1683.8985871235664</v>
      </c>
      <c r="F39" s="43">
        <v>2082.793377057842</v>
      </c>
      <c r="G39" s="44">
        <v>1854.4770431149209</v>
      </c>
      <c r="H39" s="44">
        <v>2055.9491808917783</v>
      </c>
      <c r="I39" s="44">
        <v>1959.4187200572562</v>
      </c>
      <c r="J39" s="44">
        <v>2478.4818732556696</v>
      </c>
      <c r="K39" s="44">
        <v>2096.8812760871788</v>
      </c>
      <c r="L39" s="45">
        <v>1719.4911794057118</v>
      </c>
      <c r="M39" s="43">
        <v>2116.0558888219171</v>
      </c>
      <c r="N39" s="44">
        <v>1823.8018236499229</v>
      </c>
      <c r="O39" s="44">
        <v>2468.9636810751767</v>
      </c>
      <c r="P39" s="44">
        <v>1858.8140604980852</v>
      </c>
      <c r="Q39" s="44">
        <v>2348.142552701559</v>
      </c>
      <c r="R39" s="44">
        <v>2191.44433612688</v>
      </c>
      <c r="S39" s="45">
        <v>1873.211713642014</v>
      </c>
      <c r="T39" s="43">
        <v>2488.8417950180715</v>
      </c>
      <c r="U39" s="44">
        <v>1987.1983432150125</v>
      </c>
      <c r="V39" s="44">
        <v>2929.5094602511567</v>
      </c>
      <c r="W39" s="44">
        <v>2230.5514894210742</v>
      </c>
      <c r="X39" s="44">
        <v>3073.9357820143518</v>
      </c>
      <c r="Y39" s="44">
        <v>2719.3303101660849</v>
      </c>
      <c r="Z39" s="45">
        <v>2173.7291078982653</v>
      </c>
      <c r="AA39" s="43">
        <v>2481.3450570972991</v>
      </c>
      <c r="AB39" s="44">
        <v>1768.2835910337722</v>
      </c>
      <c r="AC39" s="44">
        <v>3093.2624602489</v>
      </c>
      <c r="AD39" s="44">
        <v>2183.8935278497688</v>
      </c>
      <c r="AE39" s="44">
        <v>3052.3442769155281</v>
      </c>
      <c r="AF39" s="44">
        <v>2167.4700613682335</v>
      </c>
      <c r="AG39" s="45">
        <v>2489.4779971232601</v>
      </c>
      <c r="AH39" s="50">
        <v>3810.8868177464024</v>
      </c>
      <c r="AI39" s="50">
        <v>4441.9909382839469</v>
      </c>
      <c r="AJ39" s="43">
        <v>3749.5777966769188</v>
      </c>
      <c r="AK39" s="44">
        <v>3019.1830403660219</v>
      </c>
      <c r="AL39" s="44">
        <v>3865.1228530022431</v>
      </c>
      <c r="AM39" s="44">
        <v>2908.785179753268</v>
      </c>
      <c r="AN39" s="44">
        <v>4032.3181710319682</v>
      </c>
      <c r="AO39" s="44">
        <v>4462.0782377741152</v>
      </c>
      <c r="AP39" s="45">
        <v>3548.1764191147977</v>
      </c>
    </row>
    <row r="40" spans="1:42" x14ac:dyDescent="0.25">
      <c r="A40" s="34">
        <v>36</v>
      </c>
      <c r="B40" s="43">
        <v>1659.9112941886779</v>
      </c>
      <c r="C40" s="44">
        <v>1576.9454638320001</v>
      </c>
      <c r="D40" s="44">
        <v>1776.9248425530561</v>
      </c>
      <c r="E40" s="45">
        <v>1677.5688055100459</v>
      </c>
      <c r="F40" s="43">
        <v>2075.0270005596326</v>
      </c>
      <c r="G40" s="44">
        <v>1847.5620187621635</v>
      </c>
      <c r="H40" s="44">
        <v>2048.2829017611298</v>
      </c>
      <c r="I40" s="44">
        <v>1952.1123863300475</v>
      </c>
      <c r="J40" s="44">
        <v>2469.2400427487555</v>
      </c>
      <c r="K40" s="44">
        <v>2089.0623682485411</v>
      </c>
      <c r="L40" s="45">
        <v>1713.0794940068081</v>
      </c>
      <c r="M40" s="43">
        <v>2109.0103315177539</v>
      </c>
      <c r="N40" s="44">
        <v>1817.7293468652399</v>
      </c>
      <c r="O40" s="44">
        <v>2460.743092389971</v>
      </c>
      <c r="P40" s="44">
        <v>1852.6250080017853</v>
      </c>
      <c r="Q40" s="44">
        <v>2340.3242464834689</v>
      </c>
      <c r="R40" s="44">
        <v>2184.1477676710911</v>
      </c>
      <c r="S40" s="45">
        <v>1866.974723144262</v>
      </c>
      <c r="T40" s="43">
        <v>2444.2931934946978</v>
      </c>
      <c r="U40" s="44">
        <v>1951.6288235625379</v>
      </c>
      <c r="V40" s="44">
        <v>2877.0732026051633</v>
      </c>
      <c r="W40" s="44">
        <v>2190.6261114085014</v>
      </c>
      <c r="X40" s="44">
        <v>3018.9143899212459</v>
      </c>
      <c r="Y40" s="44">
        <v>2670.6561185639853</v>
      </c>
      <c r="Z40" s="45">
        <v>2134.82081246488</v>
      </c>
      <c r="AA40" s="43">
        <v>2416.6498152848167</v>
      </c>
      <c r="AB40" s="44">
        <v>1722.1797514296184</v>
      </c>
      <c r="AC40" s="44">
        <v>3012.612910004817</v>
      </c>
      <c r="AD40" s="44">
        <v>2126.9536357243924</v>
      </c>
      <c r="AE40" s="44">
        <v>2972.7615721541838</v>
      </c>
      <c r="AF40" s="44">
        <v>2110.9583725402517</v>
      </c>
      <c r="AG40" s="45">
        <v>2424.5707080100124</v>
      </c>
      <c r="AH40" s="50">
        <v>3715.3165703129339</v>
      </c>
      <c r="AI40" s="50">
        <v>4401.4077102648216</v>
      </c>
      <c r="AJ40" s="43">
        <v>3758.4923765640665</v>
      </c>
      <c r="AK40" s="44">
        <v>3026.3611147697911</v>
      </c>
      <c r="AL40" s="44">
        <v>3874.3121399873721</v>
      </c>
      <c r="AM40" s="44">
        <v>2915.7007844601353</v>
      </c>
      <c r="AN40" s="44">
        <v>4041.9049630430372</v>
      </c>
      <c r="AO40" s="44">
        <v>4472.6867796074366</v>
      </c>
      <c r="AP40" s="45">
        <v>3556.6121694464559</v>
      </c>
    </row>
    <row r="41" spans="1:42" x14ac:dyDescent="0.25">
      <c r="A41" s="34">
        <v>37</v>
      </c>
      <c r="B41" s="43">
        <v>1651.1793708055334</v>
      </c>
      <c r="C41" s="44">
        <v>1568.6499802011663</v>
      </c>
      <c r="D41" s="44">
        <v>1767.5773722170809</v>
      </c>
      <c r="E41" s="45">
        <v>1668.7439952138866</v>
      </c>
      <c r="F41" s="43">
        <v>2064.4032926076688</v>
      </c>
      <c r="G41" s="44">
        <v>1838.102884348406</v>
      </c>
      <c r="H41" s="44">
        <v>2037.7961180491868</v>
      </c>
      <c r="I41" s="44">
        <v>1942.1179757145771</v>
      </c>
      <c r="J41" s="44">
        <v>2456.5980457673277</v>
      </c>
      <c r="K41" s="44">
        <v>2078.3668021244744</v>
      </c>
      <c r="L41" s="45">
        <v>1704.3088822326397</v>
      </c>
      <c r="M41" s="43">
        <v>2099.4728282187916</v>
      </c>
      <c r="N41" s="44">
        <v>1809.5090933258123</v>
      </c>
      <c r="O41" s="44">
        <v>2449.6149603885128</v>
      </c>
      <c r="P41" s="44">
        <v>1844.2469470404424</v>
      </c>
      <c r="Q41" s="44">
        <v>2329.7406803966132</v>
      </c>
      <c r="R41" s="44">
        <v>2174.2704729853922</v>
      </c>
      <c r="S41" s="45">
        <v>1858.5317689704655</v>
      </c>
      <c r="T41" s="43">
        <v>2394.7933204161027</v>
      </c>
      <c r="U41" s="44">
        <v>1912.1059957283071</v>
      </c>
      <c r="V41" s="44">
        <v>2818.8090145176593</v>
      </c>
      <c r="W41" s="44">
        <v>2146.2633014289249</v>
      </c>
      <c r="X41" s="44">
        <v>2957.777747421092</v>
      </c>
      <c r="Y41" s="44">
        <v>2616.5721243617668</v>
      </c>
      <c r="Z41" s="45">
        <v>2091.5881268182502</v>
      </c>
      <c r="AA41" s="43">
        <v>2347.1128545069064</v>
      </c>
      <c r="AB41" s="44">
        <v>1672.6255524429691</v>
      </c>
      <c r="AC41" s="44">
        <v>2925.9276383377914</v>
      </c>
      <c r="AD41" s="44">
        <v>2065.7524262614606</v>
      </c>
      <c r="AE41" s="44">
        <v>2887.2229874831551</v>
      </c>
      <c r="AF41" s="44">
        <v>2050.2174126267723</v>
      </c>
      <c r="AG41" s="45">
        <v>2354.8058305503905</v>
      </c>
      <c r="AH41" s="50">
        <v>3611.9434265810228</v>
      </c>
      <c r="AI41" s="50">
        <v>4352.6077735042891</v>
      </c>
      <c r="AJ41" s="43">
        <v>3763.919666257163</v>
      </c>
      <c r="AK41" s="44">
        <v>3030.7312017195991</v>
      </c>
      <c r="AL41" s="44">
        <v>3879.9066742416658</v>
      </c>
      <c r="AM41" s="44">
        <v>2919.9110771068158</v>
      </c>
      <c r="AN41" s="44">
        <v>4047.7415025244486</v>
      </c>
      <c r="AO41" s="44">
        <v>4479.145371092357</v>
      </c>
      <c r="AP41" s="45">
        <v>3561.7479426862633</v>
      </c>
    </row>
    <row r="42" spans="1:42" x14ac:dyDescent="0.25">
      <c r="A42" s="34">
        <v>38</v>
      </c>
      <c r="B42" s="43">
        <v>1640.0179186248977</v>
      </c>
      <c r="C42" s="44">
        <v>1558.0464006920372</v>
      </c>
      <c r="D42" s="44">
        <v>1755.6291062295097</v>
      </c>
      <c r="E42" s="45">
        <v>1657.4638117077084</v>
      </c>
      <c r="F42" s="43">
        <v>2050.9664712449421</v>
      </c>
      <c r="G42" s="44">
        <v>1826.1390107236427</v>
      </c>
      <c r="H42" s="44">
        <v>2024.5324778922779</v>
      </c>
      <c r="I42" s="44">
        <v>1929.4770869897507</v>
      </c>
      <c r="J42" s="44">
        <v>2440.6085008856653</v>
      </c>
      <c r="K42" s="44">
        <v>2064.8390948463611</v>
      </c>
      <c r="L42" s="45">
        <v>1693.2158491613047</v>
      </c>
      <c r="M42" s="43">
        <v>2087.4774232059958</v>
      </c>
      <c r="N42" s="44">
        <v>1799.1704053670856</v>
      </c>
      <c r="O42" s="44">
        <v>2435.6190071280967</v>
      </c>
      <c r="P42" s="44">
        <v>1833.7097832457907</v>
      </c>
      <c r="Q42" s="44">
        <v>2316.4296326609528</v>
      </c>
      <c r="R42" s="44">
        <v>2161.8477092419098</v>
      </c>
      <c r="S42" s="45">
        <v>1847.9129883897888</v>
      </c>
      <c r="T42" s="43">
        <v>2340.6771225681241</v>
      </c>
      <c r="U42" s="44">
        <v>1868.8972956334032</v>
      </c>
      <c r="V42" s="44">
        <v>2755.1111475556791</v>
      </c>
      <c r="W42" s="44">
        <v>2097.7632457189807</v>
      </c>
      <c r="X42" s="44">
        <v>2890.9395428857724</v>
      </c>
      <c r="Y42" s="44">
        <v>2557.4442933467449</v>
      </c>
      <c r="Z42" s="45">
        <v>2044.3235900741304</v>
      </c>
      <c r="AA42" s="43">
        <v>2273.2537021513203</v>
      </c>
      <c r="AB42" s="44">
        <v>1619.9912254337187</v>
      </c>
      <c r="AC42" s="44">
        <v>2833.8542917978302</v>
      </c>
      <c r="AD42" s="44">
        <v>2000.7471484422906</v>
      </c>
      <c r="AE42" s="44">
        <v>2796.3676022776281</v>
      </c>
      <c r="AF42" s="44">
        <v>1985.7009919738382</v>
      </c>
      <c r="AG42" s="45">
        <v>2280.7045949525896</v>
      </c>
      <c r="AH42" s="50">
        <v>3501.558570250048</v>
      </c>
      <c r="AI42" s="50">
        <v>4295.8733448638595</v>
      </c>
      <c r="AJ42" s="43">
        <v>3765.8445142657865</v>
      </c>
      <c r="AK42" s="44">
        <v>3032.2811011424278</v>
      </c>
      <c r="AL42" s="44">
        <v>3881.8908373741874</v>
      </c>
      <c r="AM42" s="44">
        <v>2921.4043037217489</v>
      </c>
      <c r="AN42" s="44">
        <v>4049.8114954736616</v>
      </c>
      <c r="AO42" s="44">
        <v>4481.4359816293381</v>
      </c>
      <c r="AP42" s="45">
        <v>3563.5694011770374</v>
      </c>
    </row>
    <row r="43" spans="1:42" x14ac:dyDescent="0.25">
      <c r="A43" s="34">
        <v>39</v>
      </c>
      <c r="B43" s="43">
        <v>1626.4768904649318</v>
      </c>
      <c r="C43" s="44">
        <v>1545.182181376681</v>
      </c>
      <c r="D43" s="44">
        <v>1741.1335187752932</v>
      </c>
      <c r="E43" s="45">
        <v>1643.7787391889415</v>
      </c>
      <c r="F43" s="43">
        <v>2034.7722446189405</v>
      </c>
      <c r="G43" s="44">
        <v>1811.7199992942215</v>
      </c>
      <c r="H43" s="44">
        <v>2008.5469714403921</v>
      </c>
      <c r="I43" s="44">
        <v>1914.2421284204756</v>
      </c>
      <c r="J43" s="44">
        <v>2421.337699669351</v>
      </c>
      <c r="K43" s="44">
        <v>2048.5353313685159</v>
      </c>
      <c r="L43" s="45">
        <v>1679.8463857534452</v>
      </c>
      <c r="M43" s="43">
        <v>2073.0667870563461</v>
      </c>
      <c r="N43" s="44">
        <v>1786.7500602200023</v>
      </c>
      <c r="O43" s="44">
        <v>2418.8050196230306</v>
      </c>
      <c r="P43" s="44">
        <v>1821.0509998756577</v>
      </c>
      <c r="Q43" s="44">
        <v>2300.4384539150406</v>
      </c>
      <c r="R43" s="44">
        <v>2146.9236672367069</v>
      </c>
      <c r="S43" s="45">
        <v>1835.1561549908445</v>
      </c>
      <c r="T43" s="43">
        <v>2282.3051764768529</v>
      </c>
      <c r="U43" s="44">
        <v>1822.2906230859555</v>
      </c>
      <c r="V43" s="44">
        <v>2686.4040209597088</v>
      </c>
      <c r="W43" s="44">
        <v>2045.4491004185777</v>
      </c>
      <c r="X43" s="44">
        <v>2818.8451196424235</v>
      </c>
      <c r="Y43" s="44">
        <v>2493.6665945845693</v>
      </c>
      <c r="Z43" s="45">
        <v>1993.3421261027163</v>
      </c>
      <c r="AA43" s="43">
        <v>2195.6116613084941</v>
      </c>
      <c r="AB43" s="44">
        <v>1564.6610945419879</v>
      </c>
      <c r="AC43" s="44">
        <v>2737.0651694670669</v>
      </c>
      <c r="AD43" s="44">
        <v>1932.4124563362077</v>
      </c>
      <c r="AE43" s="44">
        <v>2700.8588223371735</v>
      </c>
      <c r="AF43" s="44">
        <v>1917.8801951245605</v>
      </c>
      <c r="AG43" s="45">
        <v>2202.8080719449949</v>
      </c>
      <c r="AH43" s="50">
        <v>3384.9884549203148</v>
      </c>
      <c r="AI43" s="50">
        <v>4231.5298188392535</v>
      </c>
      <c r="AJ43" s="43">
        <v>3764.2615434457066</v>
      </c>
      <c r="AK43" s="44">
        <v>3031.0064833287593</v>
      </c>
      <c r="AL43" s="44">
        <v>3880.2590865414008</v>
      </c>
      <c r="AM43" s="44">
        <v>2920.1762929133029</v>
      </c>
      <c r="AN43" s="44">
        <v>4048.1091592779226</v>
      </c>
      <c r="AO43" s="44">
        <v>4479.5522123010769</v>
      </c>
      <c r="AP43" s="45">
        <v>3562.0714565975354</v>
      </c>
    </row>
    <row r="44" spans="1:42" x14ac:dyDescent="0.25">
      <c r="A44" s="34">
        <v>40</v>
      </c>
      <c r="B44" s="43">
        <v>1610.6165814857286</v>
      </c>
      <c r="C44" s="44">
        <v>1530.1146037372671</v>
      </c>
      <c r="D44" s="44">
        <v>1724.1551554528796</v>
      </c>
      <c r="E44" s="45">
        <v>1627.7497142148895</v>
      </c>
      <c r="F44" s="43">
        <v>2015.8874262382594</v>
      </c>
      <c r="G44" s="44">
        <v>1794.9053394551167</v>
      </c>
      <c r="H44" s="44">
        <v>1989.9055510725698</v>
      </c>
      <c r="I44" s="44">
        <v>1896.4759558046117</v>
      </c>
      <c r="J44" s="44">
        <v>2398.8651488384271</v>
      </c>
      <c r="K44" s="44">
        <v>2029.5227771224027</v>
      </c>
      <c r="L44" s="45">
        <v>1664.2556512197439</v>
      </c>
      <c r="M44" s="43">
        <v>2056.2919637686991</v>
      </c>
      <c r="N44" s="44">
        <v>1772.2920520619812</v>
      </c>
      <c r="O44" s="44">
        <v>2399.2325547971082</v>
      </c>
      <c r="P44" s="44">
        <v>1806.3154356808918</v>
      </c>
      <c r="Q44" s="44">
        <v>2281.8237866069371</v>
      </c>
      <c r="R44" s="44">
        <v>2129.5512095065337</v>
      </c>
      <c r="S44" s="45">
        <v>1820.306454828062</v>
      </c>
      <c r="T44" s="43">
        <v>2220.0596969457633</v>
      </c>
      <c r="U44" s="44">
        <v>1772.5911548254962</v>
      </c>
      <c r="V44" s="44">
        <v>2613.13752346308</v>
      </c>
      <c r="W44" s="44">
        <v>1989.6634143393255</v>
      </c>
      <c r="X44" s="44">
        <v>2741.9665461701111</v>
      </c>
      <c r="Y44" s="44">
        <v>2425.6566393119865</v>
      </c>
      <c r="Z44" s="45">
        <v>1938.9775574255686</v>
      </c>
      <c r="AA44" s="43">
        <v>2114.7393040365982</v>
      </c>
      <c r="AB44" s="44">
        <v>1507.0289397866136</v>
      </c>
      <c r="AC44" s="44">
        <v>2636.2491116175265</v>
      </c>
      <c r="AD44" s="44">
        <v>1861.2346823612106</v>
      </c>
      <c r="AE44" s="44">
        <v>2601.3763758416799</v>
      </c>
      <c r="AF44" s="44">
        <v>1847.2376971464018</v>
      </c>
      <c r="AG44" s="45">
        <v>2121.6706447145416</v>
      </c>
      <c r="AH44" s="50">
        <v>3263.0845676290683</v>
      </c>
      <c r="AI44" s="50">
        <v>4159.9426602122712</v>
      </c>
      <c r="AJ44" s="43">
        <v>3759.1751760266238</v>
      </c>
      <c r="AK44" s="44">
        <v>3026.9109090850743</v>
      </c>
      <c r="AL44" s="44">
        <v>3875.0159802461571</v>
      </c>
      <c r="AM44" s="44">
        <v>2916.230475285377</v>
      </c>
      <c r="AN44" s="44">
        <v>4042.6392496292451</v>
      </c>
      <c r="AO44" s="44">
        <v>4473.4993256560456</v>
      </c>
      <c r="AP44" s="45">
        <v>3557.2582936458734</v>
      </c>
    </row>
    <row r="45" spans="1:42" x14ac:dyDescent="0.25">
      <c r="A45" s="34">
        <v>41</v>
      </c>
      <c r="B45" s="43">
        <v>1592.5071819851155</v>
      </c>
      <c r="C45" s="44">
        <v>1512.9103498140644</v>
      </c>
      <c r="D45" s="44">
        <v>1704.7691545448695</v>
      </c>
      <c r="E45" s="45">
        <v>1609.447673741337</v>
      </c>
      <c r="F45" s="43">
        <v>1994.3894757980249</v>
      </c>
      <c r="G45" s="44">
        <v>1775.7639997501892</v>
      </c>
      <c r="H45" s="44">
        <v>1968.6846781404274</v>
      </c>
      <c r="I45" s="44">
        <v>1876.2514404976916</v>
      </c>
      <c r="J45" s="44">
        <v>2373.2830238589745</v>
      </c>
      <c r="K45" s="44">
        <v>2007.8794157362361</v>
      </c>
      <c r="L45" s="45">
        <v>1646.5075939402927</v>
      </c>
      <c r="M45" s="43">
        <v>2037.2120695656838</v>
      </c>
      <c r="N45" s="44">
        <v>1755.8473324180782</v>
      </c>
      <c r="O45" s="44">
        <v>2376.9705880528231</v>
      </c>
      <c r="P45" s="44">
        <v>1789.5550203228993</v>
      </c>
      <c r="Q45" s="44">
        <v>2260.6512307610296</v>
      </c>
      <c r="R45" s="44">
        <v>2109.7915583999757</v>
      </c>
      <c r="S45" s="45">
        <v>1803.4162197898765</v>
      </c>
      <c r="T45" s="43">
        <v>2154.3403846241786</v>
      </c>
      <c r="U45" s="44">
        <v>1720.1180290430129</v>
      </c>
      <c r="V45" s="44">
        <v>2535.7821256420275</v>
      </c>
      <c r="W45" s="44">
        <v>1930.7644074695149</v>
      </c>
      <c r="X45" s="44">
        <v>2660.7974874862375</v>
      </c>
      <c r="Y45" s="44">
        <v>2353.8511439538288</v>
      </c>
      <c r="Z45" s="45">
        <v>1881.5789785241523</v>
      </c>
      <c r="AA45" s="43">
        <v>2031.1959970996154</v>
      </c>
      <c r="AB45" s="44">
        <v>1447.4933833049292</v>
      </c>
      <c r="AC45" s="44">
        <v>2532.1034288500018</v>
      </c>
      <c r="AD45" s="44">
        <v>1787.7061391249567</v>
      </c>
      <c r="AE45" s="44">
        <v>2498.6083492529065</v>
      </c>
      <c r="AF45" s="44">
        <v>1774.2621083238485</v>
      </c>
      <c r="AG45" s="45">
        <v>2037.8535134245351</v>
      </c>
      <c r="AH45" s="50">
        <v>3136.7131724255837</v>
      </c>
      <c r="AI45" s="50">
        <v>4081.513948774013</v>
      </c>
      <c r="AJ45" s="43">
        <v>3750.5996130283906</v>
      </c>
      <c r="AK45" s="44">
        <v>3020.0058131596597</v>
      </c>
      <c r="AL45" s="44">
        <v>3866.1761571196153</v>
      </c>
      <c r="AM45" s="44">
        <v>2909.5778674692624</v>
      </c>
      <c r="AN45" s="44">
        <v>4033.417038388488</v>
      </c>
      <c r="AO45" s="44">
        <v>4463.2942212133566</v>
      </c>
      <c r="AP45" s="45">
        <v>3549.1433505613654</v>
      </c>
    </row>
    <row r="46" spans="1:42" x14ac:dyDescent="0.25">
      <c r="A46" s="34">
        <v>42</v>
      </c>
      <c r="B46" s="43">
        <v>1572.2282600346682</v>
      </c>
      <c r="C46" s="44">
        <v>1493.6450107003918</v>
      </c>
      <c r="D46" s="44">
        <v>1683.0606931830491</v>
      </c>
      <c r="E46" s="45">
        <v>1588.9530322550454</v>
      </c>
      <c r="F46" s="43">
        <v>1970.3659699897316</v>
      </c>
      <c r="G46" s="44">
        <v>1754.3739566919812</v>
      </c>
      <c r="H46" s="44">
        <v>1944.9708005984894</v>
      </c>
      <c r="I46" s="44">
        <v>1853.6509715694349</v>
      </c>
      <c r="J46" s="44">
        <v>2344.6955392175473</v>
      </c>
      <c r="K46" s="44">
        <v>1983.6934162653997</v>
      </c>
      <c r="L46" s="45">
        <v>1626.674514581209</v>
      </c>
      <c r="M46" s="43">
        <v>2015.8939458586715</v>
      </c>
      <c r="N46" s="44">
        <v>1737.4735110558786</v>
      </c>
      <c r="O46" s="44">
        <v>2352.0971083591535</v>
      </c>
      <c r="P46" s="44">
        <v>1770.8284695265052</v>
      </c>
      <c r="Q46" s="44">
        <v>2236.9949588805825</v>
      </c>
      <c r="R46" s="44">
        <v>2087.7139366786546</v>
      </c>
      <c r="S46" s="45">
        <v>1784.5446203903552</v>
      </c>
      <c r="T46" s="43">
        <v>2085.5601754519225</v>
      </c>
      <c r="U46" s="44">
        <v>1665.2009515547288</v>
      </c>
      <c r="V46" s="44">
        <v>2454.8238767683933</v>
      </c>
      <c r="W46" s="44">
        <v>1869.1221615385102</v>
      </c>
      <c r="X46" s="44">
        <v>2575.8479553415109</v>
      </c>
      <c r="Y46" s="44">
        <v>2278.7012859290767</v>
      </c>
      <c r="Z46" s="45">
        <v>1821.507043448031</v>
      </c>
      <c r="AA46" s="43">
        <v>1945.5415648008482</v>
      </c>
      <c r="AB46" s="44">
        <v>1386.4533732910038</v>
      </c>
      <c r="AC46" s="44">
        <v>2425.3260021370679</v>
      </c>
      <c r="AD46" s="44">
        <v>1712.3195419268429</v>
      </c>
      <c r="AE46" s="44">
        <v>2393.2433918594215</v>
      </c>
      <c r="AF46" s="44">
        <v>1699.442438604777</v>
      </c>
      <c r="AG46" s="45">
        <v>1951.9183372772445</v>
      </c>
      <c r="AH46" s="50">
        <v>3006.7452047596539</v>
      </c>
      <c r="AI46" s="50">
        <v>3996.6786217948584</v>
      </c>
      <c r="AJ46" s="43">
        <v>3738.5587682000637</v>
      </c>
      <c r="AK46" s="44">
        <v>3010.3104510499352</v>
      </c>
      <c r="AL46" s="44">
        <v>3853.7642678245943</v>
      </c>
      <c r="AM46" s="44">
        <v>2900.2370208759776</v>
      </c>
      <c r="AN46" s="44">
        <v>4020.4682425430278</v>
      </c>
      <c r="AO46" s="44">
        <v>4448.9653568488102</v>
      </c>
      <c r="AP46" s="45">
        <v>3537.7492566119204</v>
      </c>
    </row>
    <row r="47" spans="1:42" x14ac:dyDescent="0.25">
      <c r="A47" s="35">
        <v>43</v>
      </c>
      <c r="B47" s="46">
        <v>1549.8681792910302</v>
      </c>
      <c r="C47" s="47">
        <v>1472.4025334529358</v>
      </c>
      <c r="D47" s="47">
        <v>1659.1243641189812</v>
      </c>
      <c r="E47" s="48">
        <v>1566.3550933919644</v>
      </c>
      <c r="F47" s="46">
        <v>1943.9140083537279</v>
      </c>
      <c r="G47" s="47">
        <v>1730.8216657448015</v>
      </c>
      <c r="H47" s="47">
        <v>1918.8597665143761</v>
      </c>
      <c r="I47" s="47">
        <v>1828.7658968506753</v>
      </c>
      <c r="J47" s="47">
        <v>2313.2182413976839</v>
      </c>
      <c r="K47" s="47">
        <v>1957.0625350261553</v>
      </c>
      <c r="L47" s="48">
        <v>1604.8365755844295</v>
      </c>
      <c r="M47" s="46">
        <v>1992.411769226474</v>
      </c>
      <c r="N47" s="47">
        <v>1717.2345198310702</v>
      </c>
      <c r="O47" s="47">
        <v>2324.6986631839814</v>
      </c>
      <c r="P47" s="47">
        <v>1750.2009424722323</v>
      </c>
      <c r="Q47" s="47">
        <v>2210.9372831493356</v>
      </c>
      <c r="R47" s="47">
        <v>2063.3951636006859</v>
      </c>
      <c r="S47" s="48">
        <v>1763.7573205077745</v>
      </c>
      <c r="T47" s="46">
        <v>2014.1409548071083</v>
      </c>
      <c r="U47" s="47">
        <v>1608.1767737933403</v>
      </c>
      <c r="V47" s="47">
        <v>2370.7593601158874</v>
      </c>
      <c r="W47" s="47">
        <v>1805.114778947353</v>
      </c>
      <c r="X47" s="47">
        <v>2487.6390148202108</v>
      </c>
      <c r="Y47" s="47">
        <v>2200.6680208912426</v>
      </c>
      <c r="Z47" s="48">
        <v>1759.1302225951349</v>
      </c>
      <c r="AA47" s="46">
        <v>1858.3301872173893</v>
      </c>
      <c r="AB47" s="47">
        <v>1324.3038356879256</v>
      </c>
      <c r="AC47" s="47">
        <v>2316.6076763186175</v>
      </c>
      <c r="AD47" s="47">
        <v>1635.5626384423354</v>
      </c>
      <c r="AE47" s="47">
        <v>2285.9632098922298</v>
      </c>
      <c r="AF47" s="47">
        <v>1623.2627676709999</v>
      </c>
      <c r="AG47" s="48">
        <v>1864.421112749025</v>
      </c>
      <c r="AH47" s="51">
        <v>2874.0464786345497</v>
      </c>
      <c r="AI47" s="51">
        <v>3905.9004633161198</v>
      </c>
      <c r="AJ47" s="46">
        <v>3723.0861569116273</v>
      </c>
      <c r="AK47" s="47">
        <v>2997.8518095373829</v>
      </c>
      <c r="AL47" s="47">
        <v>3837.8148605234428</v>
      </c>
      <c r="AM47" s="47">
        <v>2888.2339355025324</v>
      </c>
      <c r="AN47" s="47">
        <v>4003.8289047202543</v>
      </c>
      <c r="AO47" s="47">
        <v>4430.5526165736637</v>
      </c>
      <c r="AP47" s="48">
        <v>3523.1077269537241</v>
      </c>
    </row>
  </sheetData>
  <mergeCells count="9">
    <mergeCell ref="AH2:AH3"/>
    <mergeCell ref="AI2:AI3"/>
    <mergeCell ref="AJ2:AP2"/>
    <mergeCell ref="A2:A3"/>
    <mergeCell ref="B2:E2"/>
    <mergeCell ref="F2:L2"/>
    <mergeCell ref="M2:S2"/>
    <mergeCell ref="T2:Z2"/>
    <mergeCell ref="AA2:AG2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Normal="100" zoomScalePageLayoutView="75" workbookViewId="0">
      <pane xSplit="1" ySplit="3" topLeftCell="B7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109375" defaultRowHeight="15" x14ac:dyDescent="0.25"/>
  <cols>
    <col min="1" max="1" width="14.42578125" style="4" customWidth="1"/>
    <col min="2" max="2" width="11.7109375" style="2" customWidth="1"/>
    <col min="3" max="3" width="10.7109375" style="2" customWidth="1"/>
    <col min="4" max="4" width="15.7109375" style="2" customWidth="1"/>
    <col min="5" max="5" width="13.28515625" style="2" customWidth="1"/>
    <col min="6" max="33" width="11.7109375" style="2" customWidth="1"/>
    <col min="34" max="34" width="18" style="2" customWidth="1"/>
    <col min="35" max="35" width="20.85546875" style="2" customWidth="1"/>
    <col min="36" max="42" width="11.7109375" style="2" customWidth="1"/>
    <col min="43" max="16384" width="8.7109375" style="2"/>
  </cols>
  <sheetData>
    <row r="1" spans="1:42" ht="30" customHeight="1" x14ac:dyDescent="0.25">
      <c r="A1" s="89" t="str">
        <f>'1.Paramètres et Notes'!B12</f>
        <v xml:space="preserve">Profils de salaires « super-bruts » moyens selon le diplôme et l’expérience corrigés des probabilités de non-emploi </v>
      </c>
    </row>
    <row r="2" spans="1:42" ht="43.5" customHeight="1" x14ac:dyDescent="0.25">
      <c r="A2" s="116" t="s">
        <v>128</v>
      </c>
      <c r="B2" s="110" t="s">
        <v>1</v>
      </c>
      <c r="C2" s="107"/>
      <c r="D2" s="107"/>
      <c r="E2" s="111"/>
      <c r="F2" s="107" t="s">
        <v>0</v>
      </c>
      <c r="G2" s="107"/>
      <c r="H2" s="107"/>
      <c r="I2" s="107"/>
      <c r="J2" s="107"/>
      <c r="K2" s="107"/>
      <c r="L2" s="111"/>
      <c r="M2" s="110" t="s">
        <v>2</v>
      </c>
      <c r="N2" s="107"/>
      <c r="O2" s="107"/>
      <c r="P2" s="107"/>
      <c r="Q2" s="107"/>
      <c r="R2" s="107"/>
      <c r="S2" s="111"/>
      <c r="T2" s="110" t="s">
        <v>3</v>
      </c>
      <c r="U2" s="107"/>
      <c r="V2" s="107"/>
      <c r="W2" s="107"/>
      <c r="X2" s="107"/>
      <c r="Y2" s="107"/>
      <c r="Z2" s="111"/>
      <c r="AA2" s="110" t="s">
        <v>4</v>
      </c>
      <c r="AB2" s="107"/>
      <c r="AC2" s="107"/>
      <c r="AD2" s="107"/>
      <c r="AE2" s="107"/>
      <c r="AF2" s="107"/>
      <c r="AG2" s="111"/>
      <c r="AH2" s="114" t="s">
        <v>10</v>
      </c>
      <c r="AI2" s="114" t="s">
        <v>11</v>
      </c>
      <c r="AJ2" s="110" t="s">
        <v>7</v>
      </c>
      <c r="AK2" s="107"/>
      <c r="AL2" s="107"/>
      <c r="AM2" s="107"/>
      <c r="AN2" s="107"/>
      <c r="AO2" s="107"/>
      <c r="AP2" s="111"/>
    </row>
    <row r="3" spans="1:42" s="3" customFormat="1" ht="81.599999999999994" customHeight="1" x14ac:dyDescent="0.25">
      <c r="A3" s="117"/>
      <c r="B3" s="29" t="s">
        <v>8</v>
      </c>
      <c r="C3" s="27" t="s">
        <v>130</v>
      </c>
      <c r="D3" s="27" t="s">
        <v>129</v>
      </c>
      <c r="E3" s="28" t="s">
        <v>12</v>
      </c>
      <c r="F3" s="30" t="s">
        <v>8</v>
      </c>
      <c r="G3" s="27" t="s">
        <v>131</v>
      </c>
      <c r="H3" s="27" t="s">
        <v>132</v>
      </c>
      <c r="I3" s="27" t="s">
        <v>9</v>
      </c>
      <c r="J3" s="27" t="s">
        <v>133</v>
      </c>
      <c r="K3" s="27" t="s">
        <v>134</v>
      </c>
      <c r="L3" s="28" t="s">
        <v>135</v>
      </c>
      <c r="M3" s="29" t="s">
        <v>8</v>
      </c>
      <c r="N3" s="27" t="s">
        <v>131</v>
      </c>
      <c r="O3" s="27" t="s">
        <v>132</v>
      </c>
      <c r="P3" s="27" t="s">
        <v>9</v>
      </c>
      <c r="Q3" s="27" t="s">
        <v>133</v>
      </c>
      <c r="R3" s="27" t="s">
        <v>134</v>
      </c>
      <c r="S3" s="28" t="s">
        <v>135</v>
      </c>
      <c r="T3" s="29" t="s">
        <v>8</v>
      </c>
      <c r="U3" s="27" t="s">
        <v>131</v>
      </c>
      <c r="V3" s="27" t="s">
        <v>132</v>
      </c>
      <c r="W3" s="27" t="s">
        <v>9</v>
      </c>
      <c r="X3" s="27" t="s">
        <v>133</v>
      </c>
      <c r="Y3" s="27" t="s">
        <v>134</v>
      </c>
      <c r="Z3" s="28" t="s">
        <v>135</v>
      </c>
      <c r="AA3" s="29" t="s">
        <v>8</v>
      </c>
      <c r="AB3" s="27" t="s">
        <v>131</v>
      </c>
      <c r="AC3" s="27" t="s">
        <v>132</v>
      </c>
      <c r="AD3" s="27" t="s">
        <v>9</v>
      </c>
      <c r="AE3" s="27" t="s">
        <v>133</v>
      </c>
      <c r="AF3" s="27" t="s">
        <v>134</v>
      </c>
      <c r="AG3" s="28" t="s">
        <v>135</v>
      </c>
      <c r="AH3" s="115"/>
      <c r="AI3" s="115"/>
      <c r="AJ3" s="29" t="s">
        <v>8</v>
      </c>
      <c r="AK3" s="27" t="s">
        <v>131</v>
      </c>
      <c r="AL3" s="27" t="s">
        <v>132</v>
      </c>
      <c r="AM3" s="27" t="s">
        <v>9</v>
      </c>
      <c r="AN3" s="27" t="s">
        <v>133</v>
      </c>
      <c r="AO3" s="27" t="s">
        <v>134</v>
      </c>
      <c r="AP3" s="28" t="s">
        <v>135</v>
      </c>
    </row>
    <row r="4" spans="1:42" s="3" customFormat="1" ht="18" customHeight="1" x14ac:dyDescent="0.25">
      <c r="A4" s="33">
        <v>0</v>
      </c>
      <c r="B4" s="43">
        <v>0</v>
      </c>
      <c r="C4" s="44">
        <v>0</v>
      </c>
      <c r="D4" s="44">
        <v>0</v>
      </c>
      <c r="E4" s="45">
        <v>0</v>
      </c>
      <c r="F4" s="40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2">
        <v>0</v>
      </c>
      <c r="M4" s="43">
        <v>0</v>
      </c>
      <c r="N4" s="44">
        <v>0</v>
      </c>
      <c r="O4" s="44">
        <v>0</v>
      </c>
      <c r="P4" s="44">
        <v>0</v>
      </c>
      <c r="Q4" s="44">
        <v>0</v>
      </c>
      <c r="R4" s="44">
        <v>0</v>
      </c>
      <c r="S4" s="45">
        <v>0</v>
      </c>
      <c r="T4" s="43">
        <v>0</v>
      </c>
      <c r="U4" s="44">
        <v>0</v>
      </c>
      <c r="V4" s="44">
        <v>0</v>
      </c>
      <c r="W4" s="44">
        <v>0</v>
      </c>
      <c r="X4" s="44">
        <v>0</v>
      </c>
      <c r="Y4" s="44">
        <v>0</v>
      </c>
      <c r="Z4" s="45">
        <v>0</v>
      </c>
      <c r="AA4" s="43">
        <v>0</v>
      </c>
      <c r="AB4" s="44">
        <v>0</v>
      </c>
      <c r="AC4" s="44">
        <v>0</v>
      </c>
      <c r="AD4" s="44">
        <v>0</v>
      </c>
      <c r="AE4" s="44">
        <v>0</v>
      </c>
      <c r="AF4" s="44">
        <v>0</v>
      </c>
      <c r="AG4" s="45">
        <v>0</v>
      </c>
      <c r="AH4" s="50">
        <v>0</v>
      </c>
      <c r="AI4" s="50">
        <v>0</v>
      </c>
      <c r="AJ4" s="43">
        <v>0</v>
      </c>
      <c r="AK4" s="44">
        <v>0</v>
      </c>
      <c r="AL4" s="44">
        <v>0</v>
      </c>
      <c r="AM4" s="44">
        <v>0</v>
      </c>
      <c r="AN4" s="44">
        <v>0</v>
      </c>
      <c r="AO4" s="44">
        <v>0</v>
      </c>
      <c r="AP4" s="45">
        <v>0</v>
      </c>
    </row>
    <row r="5" spans="1:42" x14ac:dyDescent="0.25">
      <c r="A5" s="34">
        <v>1</v>
      </c>
      <c r="B5" s="43">
        <v>15766.783297493394</v>
      </c>
      <c r="C5" s="44">
        <v>14978.726566443978</v>
      </c>
      <c r="D5" s="44">
        <v>16878.244654730363</v>
      </c>
      <c r="E5" s="45">
        <v>15934.504401357037</v>
      </c>
      <c r="F5" s="43">
        <v>21034.748941695339</v>
      </c>
      <c r="G5" s="44">
        <v>18728.914471181633</v>
      </c>
      <c r="H5" s="44">
        <v>20763.64143140912</v>
      </c>
      <c r="I5" s="44">
        <v>19788.751636172394</v>
      </c>
      <c r="J5" s="44">
        <v>25030.924591339302</v>
      </c>
      <c r="K5" s="44">
        <v>21177.026818349936</v>
      </c>
      <c r="L5" s="45">
        <v>17365.652140372782</v>
      </c>
      <c r="M5" s="43">
        <v>23742.085733913333</v>
      </c>
      <c r="N5" s="44">
        <v>20463.003594329013</v>
      </c>
      <c r="O5" s="44">
        <v>27701.700933163924</v>
      </c>
      <c r="P5" s="44">
        <v>20855.839876856473</v>
      </c>
      <c r="Q5" s="44">
        <v>26346.091375085751</v>
      </c>
      <c r="R5" s="44">
        <v>24587.94192737027</v>
      </c>
      <c r="S5" s="45">
        <v>21017.381127782799</v>
      </c>
      <c r="T5" s="43">
        <v>22557.83180827968</v>
      </c>
      <c r="U5" s="44">
        <v>18011.143209530841</v>
      </c>
      <c r="V5" s="44">
        <v>26551.861117644865</v>
      </c>
      <c r="W5" s="44">
        <v>20216.795394061188</v>
      </c>
      <c r="X5" s="44">
        <v>27860.881514820805</v>
      </c>
      <c r="Y5" s="44">
        <v>24646.884302036622</v>
      </c>
      <c r="Z5" s="45">
        <v>19701.78084878025</v>
      </c>
      <c r="AA5" s="43">
        <v>23833.401570008617</v>
      </c>
      <c r="AB5" s="44">
        <v>16984.422538985968</v>
      </c>
      <c r="AC5" s="44">
        <v>29710.888522206053</v>
      </c>
      <c r="AD5" s="44">
        <v>20976.369766272841</v>
      </c>
      <c r="AE5" s="44">
        <v>29317.868014191616</v>
      </c>
      <c r="AF5" s="44">
        <v>20818.621826015031</v>
      </c>
      <c r="AG5" s="45">
        <v>23911.518728696046</v>
      </c>
      <c r="AH5" s="50">
        <v>34477.835434755383</v>
      </c>
      <c r="AI5" s="50">
        <v>38365.73206366926</v>
      </c>
      <c r="AJ5" s="43">
        <v>40580.730019530369</v>
      </c>
      <c r="AK5" s="44">
        <v>32675.852718464183</v>
      </c>
      <c r="AL5" s="44">
        <v>41831.244874825548</v>
      </c>
      <c r="AM5" s="44">
        <v>31481.044657612536</v>
      </c>
      <c r="AN5" s="44">
        <v>43640.757419813133</v>
      </c>
      <c r="AO5" s="44">
        <v>48291.941683037294</v>
      </c>
      <c r="AP5" s="45">
        <v>38401.013963057747</v>
      </c>
    </row>
    <row r="6" spans="1:42" x14ac:dyDescent="0.25">
      <c r="A6" s="34">
        <v>2</v>
      </c>
      <c r="B6" s="43">
        <v>16534.029245305643</v>
      </c>
      <c r="C6" s="44">
        <v>15707.623960709483</v>
      </c>
      <c r="D6" s="44">
        <v>17699.576728190415</v>
      </c>
      <c r="E6" s="45">
        <v>16709.912022661836</v>
      </c>
      <c r="F6" s="43">
        <v>21975.825036414688</v>
      </c>
      <c r="G6" s="44">
        <v>19566.829567659686</v>
      </c>
      <c r="H6" s="44">
        <v>21692.588415496513</v>
      </c>
      <c r="I6" s="44">
        <v>20674.082911613772</v>
      </c>
      <c r="J6" s="44">
        <v>26150.786056143337</v>
      </c>
      <c r="K6" s="44">
        <v>22124.468299644526</v>
      </c>
      <c r="L6" s="45">
        <v>18142.576083882395</v>
      </c>
      <c r="M6" s="43">
        <v>24646.269710124689</v>
      </c>
      <c r="N6" s="44">
        <v>21242.308334548987</v>
      </c>
      <c r="O6" s="44">
        <v>28756.681290756856</v>
      </c>
      <c r="P6" s="44">
        <v>21650.105234939452</v>
      </c>
      <c r="Q6" s="44">
        <v>27349.445247366893</v>
      </c>
      <c r="R6" s="44">
        <v>25524.339148233947</v>
      </c>
      <c r="S6" s="45">
        <v>21817.798557432769</v>
      </c>
      <c r="T6" s="43">
        <v>24035.682258832367</v>
      </c>
      <c r="U6" s="44">
        <v>19191.12257693637</v>
      </c>
      <c r="V6" s="44">
        <v>28291.375812551014</v>
      </c>
      <c r="W6" s="44">
        <v>21541.275531858766</v>
      </c>
      <c r="X6" s="44">
        <v>29686.155178061803</v>
      </c>
      <c r="Y6" s="44">
        <v>26261.596628117335</v>
      </c>
      <c r="Z6" s="45">
        <v>20992.520399971214</v>
      </c>
      <c r="AA6" s="43">
        <v>25510.986161039556</v>
      </c>
      <c r="AB6" s="44">
        <v>18179.921446486278</v>
      </c>
      <c r="AC6" s="44">
        <v>31802.177448139795</v>
      </c>
      <c r="AD6" s="44">
        <v>22452.853708034152</v>
      </c>
      <c r="AE6" s="44">
        <v>31381.493027096934</v>
      </c>
      <c r="AF6" s="44">
        <v>22284.002211573254</v>
      </c>
      <c r="AG6" s="45">
        <v>25594.601827412687</v>
      </c>
      <c r="AH6" s="50">
        <v>36995.438244576711</v>
      </c>
      <c r="AI6" s="50">
        <v>40650.075838058801</v>
      </c>
      <c r="AJ6" s="43">
        <v>41986.40387976115</v>
      </c>
      <c r="AK6" s="44">
        <v>33807.709932589954</v>
      </c>
      <c r="AL6" s="44">
        <v>43280.23525605219</v>
      </c>
      <c r="AM6" s="44">
        <v>32571.514975585287</v>
      </c>
      <c r="AN6" s="44">
        <v>45152.427414812737</v>
      </c>
      <c r="AO6" s="44">
        <v>49964.723815122263</v>
      </c>
      <c r="AP6" s="45">
        <v>39731.184748754524</v>
      </c>
    </row>
    <row r="7" spans="1:42" x14ac:dyDescent="0.25">
      <c r="A7" s="34">
        <v>3</v>
      </c>
      <c r="B7" s="43">
        <v>17312.479383069516</v>
      </c>
      <c r="C7" s="44">
        <v>16447.165536132125</v>
      </c>
      <c r="D7" s="44">
        <v>18532.90281815932</v>
      </c>
      <c r="E7" s="45">
        <v>17496.643019872117</v>
      </c>
      <c r="F7" s="43">
        <v>22926.949336109978</v>
      </c>
      <c r="G7" s="44">
        <v>20413.691382356479</v>
      </c>
      <c r="H7" s="44">
        <v>22631.454097721358</v>
      </c>
      <c r="I7" s="44">
        <v>21568.867184721501</v>
      </c>
      <c r="J7" s="44">
        <v>27282.6046810603</v>
      </c>
      <c r="K7" s="44">
        <v>23082.025951416912</v>
      </c>
      <c r="L7" s="45">
        <v>18927.795521325934</v>
      </c>
      <c r="M7" s="43">
        <v>25554.271370248036</v>
      </c>
      <c r="N7" s="44">
        <v>22024.903488277218</v>
      </c>
      <c r="O7" s="44">
        <v>29816.116031135385</v>
      </c>
      <c r="P7" s="44">
        <v>22447.724173885599</v>
      </c>
      <c r="Q7" s="44">
        <v>28357.035522898939</v>
      </c>
      <c r="R7" s="44">
        <v>26464.690065136678</v>
      </c>
      <c r="S7" s="45">
        <v>22621.595543483258</v>
      </c>
      <c r="T7" s="43">
        <v>25549.022379865775</v>
      </c>
      <c r="U7" s="44">
        <v>20399.438423792581</v>
      </c>
      <c r="V7" s="44">
        <v>30072.663883982172</v>
      </c>
      <c r="W7" s="44">
        <v>22897.562246317138</v>
      </c>
      <c r="X7" s="44">
        <v>31555.261666756374</v>
      </c>
      <c r="Y7" s="44">
        <v>27915.085278522562</v>
      </c>
      <c r="Z7" s="45">
        <v>22314.256268368074</v>
      </c>
      <c r="AA7" s="43">
        <v>27230.909727719751</v>
      </c>
      <c r="AB7" s="44">
        <v>19405.59242364196</v>
      </c>
      <c r="AC7" s="44">
        <v>33946.246443337433</v>
      </c>
      <c r="AD7" s="44">
        <v>23966.601235781509</v>
      </c>
      <c r="AE7" s="44">
        <v>33497.199925850342</v>
      </c>
      <c r="AF7" s="44">
        <v>23786.365950932381</v>
      </c>
      <c r="AG7" s="45">
        <v>27320.162673429357</v>
      </c>
      <c r="AH7" s="50">
        <v>39585.095869306584</v>
      </c>
      <c r="AI7" s="50">
        <v>42985.623713375746</v>
      </c>
      <c r="AJ7" s="43">
        <v>43400.313816923233</v>
      </c>
      <c r="AK7" s="44">
        <v>34946.198886377781</v>
      </c>
      <c r="AL7" s="44">
        <v>44737.715512910836</v>
      </c>
      <c r="AM7" s="44">
        <v>33668.374540512283</v>
      </c>
      <c r="AN7" s="44">
        <v>46672.95453572597</v>
      </c>
      <c r="AO7" s="44">
        <v>51647.307055927362</v>
      </c>
      <c r="AP7" s="45">
        <v>41069.149226311638</v>
      </c>
    </row>
    <row r="8" spans="1:42" x14ac:dyDescent="0.25">
      <c r="A8" s="34">
        <v>4</v>
      </c>
      <c r="B8" s="43">
        <v>18100.259523020723</v>
      </c>
      <c r="C8" s="44">
        <v>17195.570780763104</v>
      </c>
      <c r="D8" s="44">
        <v>19376.216618149712</v>
      </c>
      <c r="E8" s="45">
        <v>18292.803268319869</v>
      </c>
      <c r="F8" s="43">
        <v>23885.843392967756</v>
      </c>
      <c r="G8" s="44">
        <v>21267.471231481042</v>
      </c>
      <c r="H8" s="44">
        <v>23577.989396169254</v>
      </c>
      <c r="I8" s="44">
        <v>22470.960971966433</v>
      </c>
      <c r="J8" s="44">
        <v>28423.669159406105</v>
      </c>
      <c r="K8" s="44">
        <v>24047.40591455884</v>
      </c>
      <c r="L8" s="45">
        <v>19719.429435142498</v>
      </c>
      <c r="M8" s="43">
        <v>26464.018158981733</v>
      </c>
      <c r="N8" s="44">
        <v>22809.002746296301</v>
      </c>
      <c r="O8" s="44">
        <v>30877.586946068914</v>
      </c>
      <c r="P8" s="44">
        <v>23246.876092000879</v>
      </c>
      <c r="Q8" s="44">
        <v>29366.56233081255</v>
      </c>
      <c r="R8" s="44">
        <v>27406.848284119271</v>
      </c>
      <c r="S8" s="45">
        <v>23426.937382565276</v>
      </c>
      <c r="T8" s="43">
        <v>27092.610405118601</v>
      </c>
      <c r="U8" s="44">
        <v>21631.905498449156</v>
      </c>
      <c r="V8" s="44">
        <v>31889.555472575772</v>
      </c>
      <c r="W8" s="44">
        <v>24280.957758105869</v>
      </c>
      <c r="X8" s="44">
        <v>33461.726944304915</v>
      </c>
      <c r="Y8" s="44">
        <v>29601.62305359594</v>
      </c>
      <c r="Z8" s="45">
        <v>23662.410348636116</v>
      </c>
      <c r="AA8" s="43">
        <v>28986.163686534146</v>
      </c>
      <c r="AB8" s="44">
        <v>20656.440936061026</v>
      </c>
      <c r="AC8" s="44">
        <v>36134.358557561194</v>
      </c>
      <c r="AD8" s="44">
        <v>25511.443920769329</v>
      </c>
      <c r="AE8" s="44">
        <v>35656.367334025272</v>
      </c>
      <c r="AF8" s="44">
        <v>25319.591003589412</v>
      </c>
      <c r="AG8" s="45">
        <v>29081.169711661925</v>
      </c>
      <c r="AH8" s="50">
        <v>42236.757164697716</v>
      </c>
      <c r="AI8" s="50">
        <v>45365.855688603442</v>
      </c>
      <c r="AJ8" s="43">
        <v>44820.059385415509</v>
      </c>
      <c r="AK8" s="44">
        <v>36089.386726306206</v>
      </c>
      <c r="AL8" s="44">
        <v>46201.211228906242</v>
      </c>
      <c r="AM8" s="44">
        <v>34769.761174578307</v>
      </c>
      <c r="AN8" s="44">
        <v>48199.757329135726</v>
      </c>
      <c r="AO8" s="44">
        <v>53336.834823549638</v>
      </c>
      <c r="AP8" s="45">
        <v>42412.635885458039</v>
      </c>
    </row>
    <row r="9" spans="1:42" x14ac:dyDescent="0.25">
      <c r="A9" s="34">
        <v>5</v>
      </c>
      <c r="B9" s="43">
        <v>18895.365602250724</v>
      </c>
      <c r="C9" s="44">
        <v>17950.935798940074</v>
      </c>
      <c r="D9" s="44">
        <v>20227.372791130216</v>
      </c>
      <c r="E9" s="45">
        <v>19096.367386629936</v>
      </c>
      <c r="F9" s="43">
        <v>24850.098614173126</v>
      </c>
      <c r="G9" s="44">
        <v>22126.024552768755</v>
      </c>
      <c r="H9" s="44">
        <v>24529.816761305312</v>
      </c>
      <c r="I9" s="44">
        <v>23378.098353981593</v>
      </c>
      <c r="J9" s="44">
        <v>29571.113314584665</v>
      </c>
      <c r="K9" s="44">
        <v>25018.183304667033</v>
      </c>
      <c r="L9" s="45">
        <v>20515.489363996632</v>
      </c>
      <c r="M9" s="43">
        <v>27373.356097144282</v>
      </c>
      <c r="N9" s="44">
        <v>23592.749621175979</v>
      </c>
      <c r="O9" s="44">
        <v>31938.580823880453</v>
      </c>
      <c r="P9" s="44">
        <v>24045.668862139821</v>
      </c>
      <c r="Q9" s="44">
        <v>30375.635445877648</v>
      </c>
      <c r="R9" s="44">
        <v>28348.583086464707</v>
      </c>
      <c r="S9" s="45">
        <v>24231.917291849943</v>
      </c>
      <c r="T9" s="43">
        <v>28660.6575159272</v>
      </c>
      <c r="U9" s="44">
        <v>22883.901759087054</v>
      </c>
      <c r="V9" s="44">
        <v>33735.236806933121</v>
      </c>
      <c r="W9" s="44">
        <v>25686.274008217759</v>
      </c>
      <c r="X9" s="44">
        <v>35398.401316877389</v>
      </c>
      <c r="Y9" s="44">
        <v>31314.885039442346</v>
      </c>
      <c r="Z9" s="45">
        <v>25031.92674543694</v>
      </c>
      <c r="AA9" s="43">
        <v>30768.974147197227</v>
      </c>
      <c r="AB9" s="44">
        <v>21926.927067966328</v>
      </c>
      <c r="AC9" s="44">
        <v>38356.822803690389</v>
      </c>
      <c r="AD9" s="44">
        <v>27080.539768720271</v>
      </c>
      <c r="AE9" s="44">
        <v>37849.432458468669</v>
      </c>
      <c r="AF9" s="44">
        <v>26876.886828903491</v>
      </c>
      <c r="AG9" s="45">
        <v>30869.823571860576</v>
      </c>
      <c r="AH9" s="50">
        <v>44939.141676878578</v>
      </c>
      <c r="AI9" s="50">
        <v>47783.612846862896</v>
      </c>
      <c r="AJ9" s="43">
        <v>46243.143906739402</v>
      </c>
      <c r="AK9" s="44">
        <v>37235.263111534528</v>
      </c>
      <c r="AL9" s="44">
        <v>47668.148789182364</v>
      </c>
      <c r="AM9" s="44">
        <v>35873.738046009486</v>
      </c>
      <c r="AN9" s="44">
        <v>49730.150852196981</v>
      </c>
      <c r="AO9" s="44">
        <v>55030.336016868045</v>
      </c>
      <c r="AP9" s="45">
        <v>43759.282151990701</v>
      </c>
    </row>
    <row r="10" spans="1:42" x14ac:dyDescent="0.25">
      <c r="A10" s="34">
        <v>6</v>
      </c>
      <c r="B10" s="43">
        <v>19695.670125594224</v>
      </c>
      <c r="C10" s="44">
        <v>18711.239432145736</v>
      </c>
      <c r="D10" s="44">
        <v>21084.093866596915</v>
      </c>
      <c r="E10" s="45">
        <v>19905.185248144553</v>
      </c>
      <c r="F10" s="43">
        <v>25817.184547009001</v>
      </c>
      <c r="G10" s="44">
        <v>22987.098282365932</v>
      </c>
      <c r="H10" s="44">
        <v>25484.438354290454</v>
      </c>
      <c r="I10" s="44">
        <v>24287.898769891985</v>
      </c>
      <c r="J10" s="44">
        <v>30721.925959188011</v>
      </c>
      <c r="K10" s="44">
        <v>25991.810553182393</v>
      </c>
      <c r="L10" s="45">
        <v>21313.886242705568</v>
      </c>
      <c r="M10" s="43">
        <v>28280.057373846252</v>
      </c>
      <c r="N10" s="44">
        <v>24374.223990870159</v>
      </c>
      <c r="O10" s="44">
        <v>32996.498307812304</v>
      </c>
      <c r="P10" s="44">
        <v>24842.145500922506</v>
      </c>
      <c r="Q10" s="44">
        <v>31381.78271337636</v>
      </c>
      <c r="R10" s="44">
        <v>29287.587291355427</v>
      </c>
      <c r="S10" s="45">
        <v>25034.563129922724</v>
      </c>
      <c r="T10" s="43">
        <v>30246.851891213086</v>
      </c>
      <c r="U10" s="44">
        <v>24150.387576262987</v>
      </c>
      <c r="V10" s="44">
        <v>35602.278511833225</v>
      </c>
      <c r="W10" s="44">
        <v>27107.854212064976</v>
      </c>
      <c r="X10" s="44">
        <v>37357.489137236735</v>
      </c>
      <c r="Y10" s="44">
        <v>33047.974885154508</v>
      </c>
      <c r="Z10" s="45">
        <v>26417.292778442825</v>
      </c>
      <c r="AA10" s="43">
        <v>32570.841568492648</v>
      </c>
      <c r="AB10" s="44">
        <v>23210.993782179099</v>
      </c>
      <c r="AC10" s="44">
        <v>40603.043592974209</v>
      </c>
      <c r="AD10" s="44">
        <v>28666.408121916469</v>
      </c>
      <c r="AE10" s="44">
        <v>40065.93987061613</v>
      </c>
      <c r="AF10" s="44">
        <v>28450.829025713996</v>
      </c>
      <c r="AG10" s="45">
        <v>32677.596854426771</v>
      </c>
      <c r="AH10" s="50">
        <v>47679.788547442731</v>
      </c>
      <c r="AI10" s="50">
        <v>50231.11990386252</v>
      </c>
      <c r="AJ10" s="43">
        <v>47666.980771805815</v>
      </c>
      <c r="AK10" s="44">
        <v>38381.745288558901</v>
      </c>
      <c r="AL10" s="44">
        <v>49135.861877037903</v>
      </c>
      <c r="AM10" s="44">
        <v>36978.298558172239</v>
      </c>
      <c r="AN10" s="44">
        <v>51261.353450175033</v>
      </c>
      <c r="AO10" s="44">
        <v>56724.732515424235</v>
      </c>
      <c r="AP10" s="45">
        <v>45106.640351565162</v>
      </c>
    </row>
    <row r="11" spans="1:42" x14ac:dyDescent="0.25">
      <c r="A11" s="34">
        <v>7</v>
      </c>
      <c r="B11" s="43">
        <v>20498.929846609099</v>
      </c>
      <c r="C11" s="44">
        <v>19474.350556076304</v>
      </c>
      <c r="D11" s="44">
        <v>21943.978463015188</v>
      </c>
      <c r="E11" s="45">
        <v>20716.989743610611</v>
      </c>
      <c r="F11" s="43">
        <v>26784.458371774595</v>
      </c>
      <c r="G11" s="44">
        <v>23848.339307132239</v>
      </c>
      <c r="H11" s="44">
        <v>26439.245417549937</v>
      </c>
      <c r="I11" s="44">
        <v>25197.875947918346</v>
      </c>
      <c r="J11" s="44">
        <v>31872.962191376697</v>
      </c>
      <c r="K11" s="44">
        <v>26965.626964518084</v>
      </c>
      <c r="L11" s="45">
        <v>22112.438239305411</v>
      </c>
      <c r="M11" s="43">
        <v>29181.828653325414</v>
      </c>
      <c r="N11" s="44">
        <v>25151.449258273111</v>
      </c>
      <c r="O11" s="44">
        <v>34048.66358824366</v>
      </c>
      <c r="P11" s="44">
        <v>25634.29146573558</v>
      </c>
      <c r="Q11" s="44">
        <v>32382.459267022597</v>
      </c>
      <c r="R11" s="44">
        <v>30221.485858654942</v>
      </c>
      <c r="S11" s="45">
        <v>25832.844750304095</v>
      </c>
      <c r="T11" s="43">
        <v>31844.390617542824</v>
      </c>
      <c r="U11" s="44">
        <v>25425.931211273837</v>
      </c>
      <c r="V11" s="44">
        <v>37482.673168202527</v>
      </c>
      <c r="W11" s="44">
        <v>28539.601457934728</v>
      </c>
      <c r="X11" s="44">
        <v>39330.588216434313</v>
      </c>
      <c r="Y11" s="44">
        <v>34793.459668023577</v>
      </c>
      <c r="Z11" s="45">
        <v>27812.566852258537</v>
      </c>
      <c r="AA11" s="43">
        <v>34382.59327402644</v>
      </c>
      <c r="AB11" s="44">
        <v>24502.104344476538</v>
      </c>
      <c r="AC11" s="44">
        <v>42861.586201544531</v>
      </c>
      <c r="AD11" s="44">
        <v>30260.975879620666</v>
      </c>
      <c r="AE11" s="44">
        <v>42294.606107002925</v>
      </c>
      <c r="AF11" s="44">
        <v>30033.405205171708</v>
      </c>
      <c r="AG11" s="45">
        <v>34495.286818293833</v>
      </c>
      <c r="AH11" s="50">
        <v>50445.125754305882</v>
      </c>
      <c r="AI11" s="50">
        <v>52700.015206945485</v>
      </c>
      <c r="AJ11" s="43">
        <v>49088.900371589807</v>
      </c>
      <c r="AK11" s="44">
        <v>39526.683671818108</v>
      </c>
      <c r="AL11" s="44">
        <v>50601.598618152508</v>
      </c>
      <c r="AM11" s="44">
        <v>38081.371726121433</v>
      </c>
      <c r="AN11" s="44">
        <v>52790.494209712531</v>
      </c>
      <c r="AO11" s="44">
        <v>58416.847427050721</v>
      </c>
      <c r="AP11" s="45">
        <v>46452.18426808346</v>
      </c>
    </row>
    <row r="12" spans="1:42" x14ac:dyDescent="0.25">
      <c r="A12" s="34">
        <v>8</v>
      </c>
      <c r="B12" s="43">
        <v>21302.794670085103</v>
      </c>
      <c r="C12" s="44">
        <v>20238.036538184275</v>
      </c>
      <c r="D12" s="44">
        <v>22804.51081790058</v>
      </c>
      <c r="E12" s="45">
        <v>21529.405778389937</v>
      </c>
      <c r="F12" s="43">
        <v>27749.175570197858</v>
      </c>
      <c r="G12" s="44">
        <v>24707.303963579005</v>
      </c>
      <c r="H12" s="44">
        <v>27391.528805685291</v>
      </c>
      <c r="I12" s="44">
        <v>26105.447941844104</v>
      </c>
      <c r="J12" s="44">
        <v>33020.956090074244</v>
      </c>
      <c r="K12" s="44">
        <v>27936.869456632485</v>
      </c>
      <c r="L12" s="45">
        <v>22908.879562569582</v>
      </c>
      <c r="M12" s="43">
        <v>30076.320060367889</v>
      </c>
      <c r="N12" s="44">
        <v>25922.400095640409</v>
      </c>
      <c r="O12" s="44">
        <v>35092.334886666329</v>
      </c>
      <c r="P12" s="44">
        <v>26420.042547825826</v>
      </c>
      <c r="Q12" s="44">
        <v>33375.057499894268</v>
      </c>
      <c r="R12" s="44">
        <v>31147.845194451464</v>
      </c>
      <c r="S12" s="45">
        <v>26624.681955680055</v>
      </c>
      <c r="T12" s="43">
        <v>33446.019442651334</v>
      </c>
      <c r="U12" s="44">
        <v>26704.740557079567</v>
      </c>
      <c r="V12" s="44">
        <v>39367.882105290555</v>
      </c>
      <c r="W12" s="44">
        <v>29975.014334918964</v>
      </c>
      <c r="X12" s="44">
        <v>41308.738922863966</v>
      </c>
      <c r="Y12" s="44">
        <v>36543.413328586255</v>
      </c>
      <c r="Z12" s="45">
        <v>29211.413176744169</v>
      </c>
      <c r="AA12" s="43">
        <v>36194.448718598826</v>
      </c>
      <c r="AB12" s="44">
        <v>25793.288834436375</v>
      </c>
      <c r="AC12" s="44">
        <v>45120.258131940856</v>
      </c>
      <c r="AD12" s="44">
        <v>31855.634940634056</v>
      </c>
      <c r="AE12" s="44">
        <v>44523.399954525397</v>
      </c>
      <c r="AF12" s="44">
        <v>31616.072001313183</v>
      </c>
      <c r="AG12" s="45">
        <v>36313.080861218055</v>
      </c>
      <c r="AH12" s="50">
        <v>53220.559782696771</v>
      </c>
      <c r="AI12" s="50">
        <v>55181.388218052183</v>
      </c>
      <c r="AJ12" s="43">
        <v>50506.157636756907</v>
      </c>
      <c r="AK12" s="44">
        <v>40667.867914646798</v>
      </c>
      <c r="AL12" s="44">
        <v>52062.529352550286</v>
      </c>
      <c r="AM12" s="44">
        <v>39180.828025566479</v>
      </c>
      <c r="AN12" s="44">
        <v>54314.621066988351</v>
      </c>
      <c r="AO12" s="44">
        <v>60103.41406018845</v>
      </c>
      <c r="AP12" s="45">
        <v>47793.316278343846</v>
      </c>
    </row>
    <row r="13" spans="1:42" x14ac:dyDescent="0.25">
      <c r="A13" s="34">
        <v>9</v>
      </c>
      <c r="B13" s="43">
        <v>22104.817745655128</v>
      </c>
      <c r="C13" s="44">
        <v>20999.972826789945</v>
      </c>
      <c r="D13" s="44">
        <v>23663.071592967637</v>
      </c>
      <c r="E13" s="45">
        <v>22339.960473442559</v>
      </c>
      <c r="F13" s="43">
        <v>28708.501724033515</v>
      </c>
      <c r="G13" s="44">
        <v>25561.46854310203</v>
      </c>
      <c r="H13" s="44">
        <v>28338.490632005571</v>
      </c>
      <c r="I13" s="44">
        <v>27007.948230721242</v>
      </c>
      <c r="J13" s="44">
        <v>34162.534755059467</v>
      </c>
      <c r="K13" s="44">
        <v>28902.684439432309</v>
      </c>
      <c r="L13" s="45">
        <v>23700.870202574293</v>
      </c>
      <c r="M13" s="43">
        <v>30961.134801246753</v>
      </c>
      <c r="N13" s="44">
        <v>26685.010736754251</v>
      </c>
      <c r="O13" s="44">
        <v>36124.715681167036</v>
      </c>
      <c r="P13" s="44">
        <v>27197.293323653525</v>
      </c>
      <c r="Q13" s="44">
        <v>34356.917740585726</v>
      </c>
      <c r="R13" s="44">
        <v>32064.183114760413</v>
      </c>
      <c r="S13" s="45">
        <v>27407.953014716299</v>
      </c>
      <c r="T13" s="43">
        <v>35044.080219963769</v>
      </c>
      <c r="U13" s="44">
        <v>27980.70102005031</v>
      </c>
      <c r="V13" s="44">
        <v>41248.891245591956</v>
      </c>
      <c r="W13" s="44">
        <v>31407.229453676155</v>
      </c>
      <c r="X13" s="44">
        <v>43282.48278036726</v>
      </c>
      <c r="Y13" s="44">
        <v>38289.468508924365</v>
      </c>
      <c r="Z13" s="45">
        <v>30607.143204578009</v>
      </c>
      <c r="AA13" s="43">
        <v>37996.097134957876</v>
      </c>
      <c r="AB13" s="44">
        <v>27077.199478926304</v>
      </c>
      <c r="AC13" s="44">
        <v>47366.205908107731</v>
      </c>
      <c r="AD13" s="44">
        <v>33441.310542136271</v>
      </c>
      <c r="AE13" s="44">
        <v>46739.637965018206</v>
      </c>
      <c r="AF13" s="44">
        <v>33189.82289597427</v>
      </c>
      <c r="AG13" s="45">
        <v>38120.634421029936</v>
      </c>
      <c r="AH13" s="50">
        <v>55990.585412276712</v>
      </c>
      <c r="AI13" s="50">
        <v>57665.824409990011</v>
      </c>
      <c r="AJ13" s="43">
        <v>51915.940162254046</v>
      </c>
      <c r="AK13" s="44">
        <v>41803.033451246047</v>
      </c>
      <c r="AL13" s="44">
        <v>53515.755009553963</v>
      </c>
      <c r="AM13" s="44">
        <v>40274.485695631505</v>
      </c>
      <c r="AN13" s="44">
        <v>55830.70954495074</v>
      </c>
      <c r="AO13" s="44">
        <v>61781.085592324693</v>
      </c>
      <c r="AP13" s="45">
        <v>49127.375040234918</v>
      </c>
    </row>
    <row r="14" spans="1:42" x14ac:dyDescent="0.25">
      <c r="A14" s="34">
        <v>10</v>
      </c>
      <c r="B14" s="43">
        <v>22902.466708009088</v>
      </c>
      <c r="C14" s="44">
        <v>21757.753629485895</v>
      </c>
      <c r="D14" s="44">
        <v>24516.949906709808</v>
      </c>
      <c r="E14" s="45">
        <v>23146.094525109755</v>
      </c>
      <c r="F14" s="43">
        <v>29659.525385565794</v>
      </c>
      <c r="G14" s="44">
        <v>26408.240751616559</v>
      </c>
      <c r="H14" s="44">
        <v>29277.256973147865</v>
      </c>
      <c r="I14" s="44">
        <v>27902.637826986462</v>
      </c>
      <c r="J14" s="44">
        <v>35294.233622603693</v>
      </c>
      <c r="K14" s="44">
        <v>29860.140772330724</v>
      </c>
      <c r="L14" s="45">
        <v>24486.006556196116</v>
      </c>
      <c r="M14" s="43">
        <v>31833.83937030446</v>
      </c>
      <c r="N14" s="44">
        <v>27437.183773847897</v>
      </c>
      <c r="O14" s="44">
        <v>37142.966615225028</v>
      </c>
      <c r="P14" s="44">
        <v>27963.906120694781</v>
      </c>
      <c r="Q14" s="44">
        <v>35325.339579236861</v>
      </c>
      <c r="R14" s="44">
        <v>32967.979415735383</v>
      </c>
      <c r="S14" s="45">
        <v>28180.503697306216</v>
      </c>
      <c r="T14" s="43">
        <v>36630.565751275892</v>
      </c>
      <c r="U14" s="44">
        <v>29247.419308721266</v>
      </c>
      <c r="V14" s="44">
        <v>43116.27565782483</v>
      </c>
      <c r="W14" s="44">
        <v>32829.070597575599</v>
      </c>
      <c r="X14" s="44">
        <v>45241.930203706979</v>
      </c>
      <c r="Y14" s="44">
        <v>40022.876474256955</v>
      </c>
      <c r="Z14" s="45">
        <v>31992.763530295644</v>
      </c>
      <c r="AA14" s="43">
        <v>39776.786922940635</v>
      </c>
      <c r="AB14" s="44">
        <v>28346.174353583508</v>
      </c>
      <c r="AC14" s="44">
        <v>49586.026508536073</v>
      </c>
      <c r="AD14" s="44">
        <v>35008.539933292741</v>
      </c>
      <c r="AE14" s="44">
        <v>48930.094414339816</v>
      </c>
      <c r="AF14" s="44">
        <v>34745.266300750773</v>
      </c>
      <c r="AG14" s="45">
        <v>39907.160657760141</v>
      </c>
      <c r="AH14" s="50">
        <v>58738.914880411314</v>
      </c>
      <c r="AI14" s="50">
        <v>60143.457397294507</v>
      </c>
      <c r="AJ14" s="43">
        <v>53315.376888260471</v>
      </c>
      <c r="AK14" s="44">
        <v>42929.868486638174</v>
      </c>
      <c r="AL14" s="44">
        <v>54958.316056243486</v>
      </c>
      <c r="AM14" s="44">
        <v>41360.117473219259</v>
      </c>
      <c r="AN14" s="44">
        <v>57335.672088863357</v>
      </c>
      <c r="AO14" s="44">
        <v>63446.445400511438</v>
      </c>
      <c r="AP14" s="45">
        <v>50451.643707405892</v>
      </c>
    </row>
    <row r="15" spans="1:42" x14ac:dyDescent="0.25">
      <c r="A15" s="34">
        <v>11</v>
      </c>
      <c r="B15" s="43">
        <v>23693.136005108729</v>
      </c>
      <c r="C15" s="44">
        <v>22508.903625161984</v>
      </c>
      <c r="D15" s="44">
        <v>25363.356531677699</v>
      </c>
      <c r="E15" s="45">
        <v>23945.174664471797</v>
      </c>
      <c r="F15" s="43">
        <v>30599.271948940332</v>
      </c>
      <c r="G15" s="44">
        <v>27244.972060310283</v>
      </c>
      <c r="H15" s="44">
        <v>30204.891561627774</v>
      </c>
      <c r="I15" s="44">
        <v>28786.718326122027</v>
      </c>
      <c r="J15" s="44">
        <v>36412.512972074379</v>
      </c>
      <c r="K15" s="44">
        <v>30806.243729404141</v>
      </c>
      <c r="L15" s="45">
        <v>25261.832878863777</v>
      </c>
      <c r="M15" s="43">
        <v>32691.974285772012</v>
      </c>
      <c r="N15" s="44">
        <v>28176.799410672462</v>
      </c>
      <c r="O15" s="44">
        <v>38144.218024010581</v>
      </c>
      <c r="P15" s="44">
        <v>28717.72044814314</v>
      </c>
      <c r="Q15" s="44">
        <v>36277.593780845003</v>
      </c>
      <c r="R15" s="44">
        <v>33856.686991971023</v>
      </c>
      <c r="S15" s="45">
        <v>28940.156778319102</v>
      </c>
      <c r="T15" s="43">
        <v>38197.181592726592</v>
      </c>
      <c r="U15" s="44">
        <v>30498.272782339747</v>
      </c>
      <c r="V15" s="44">
        <v>44960.272306103485</v>
      </c>
      <c r="W15" s="44">
        <v>34233.104114488284</v>
      </c>
      <c r="X15" s="44">
        <v>47176.836834311376</v>
      </c>
      <c r="Y15" s="44">
        <v>41734.574642686457</v>
      </c>
      <c r="Z15" s="45">
        <v>33361.02987099778</v>
      </c>
      <c r="AA15" s="43">
        <v>41525.425874889108</v>
      </c>
      <c r="AB15" s="44">
        <v>29592.308806560442</v>
      </c>
      <c r="AC15" s="44">
        <v>51765.892307982234</v>
      </c>
      <c r="AD15" s="44">
        <v>36547.56058613721</v>
      </c>
      <c r="AE15" s="44">
        <v>51081.124591341992</v>
      </c>
      <c r="AF15" s="44">
        <v>36272.713104511451</v>
      </c>
      <c r="AG15" s="45">
        <v>41661.531007557765</v>
      </c>
      <c r="AH15" s="50">
        <v>61448.625248102842</v>
      </c>
      <c r="AI15" s="50">
        <v>62604.028012431518</v>
      </c>
      <c r="AJ15" s="43">
        <v>54701.547304378051</v>
      </c>
      <c r="AK15" s="44">
        <v>44046.021407937289</v>
      </c>
      <c r="AL15" s="44">
        <v>56387.201985277949</v>
      </c>
      <c r="AM15" s="44">
        <v>42435.45773328498</v>
      </c>
      <c r="AN15" s="44">
        <v>58826.367964546094</v>
      </c>
      <c r="AO15" s="44">
        <v>65096.018014549787</v>
      </c>
      <c r="AP15" s="45">
        <v>51763.358639071492</v>
      </c>
    </row>
    <row r="16" spans="1:42" x14ac:dyDescent="0.25">
      <c r="A16" s="34">
        <v>12</v>
      </c>
      <c r="B16" s="43">
        <v>24474.160241867754</v>
      </c>
      <c r="C16" s="44">
        <v>23250.890640740414</v>
      </c>
      <c r="D16" s="44">
        <v>26199.438178806606</v>
      </c>
      <c r="E16" s="45">
        <v>24734.507142973081</v>
      </c>
      <c r="F16" s="43">
        <v>31524.718438801065</v>
      </c>
      <c r="G16" s="44">
        <v>28068.970873146118</v>
      </c>
      <c r="H16" s="44">
        <v>31118.410383872189</v>
      </c>
      <c r="I16" s="44">
        <v>29657.345819285038</v>
      </c>
      <c r="J16" s="44">
        <v>37513.775524113029</v>
      </c>
      <c r="K16" s="44">
        <v>31737.949888058625</v>
      </c>
      <c r="L16" s="45">
        <v>26025.85349360924</v>
      </c>
      <c r="M16" s="43">
        <v>33533.065292226805</v>
      </c>
      <c r="N16" s="44">
        <v>28901.725117753773</v>
      </c>
      <c r="O16" s="44">
        <v>39125.583005146305</v>
      </c>
      <c r="P16" s="44">
        <v>29456.56283752212</v>
      </c>
      <c r="Q16" s="44">
        <v>37210.934716395925</v>
      </c>
      <c r="R16" s="44">
        <v>34727.743438069338</v>
      </c>
      <c r="S16" s="45">
        <v>29684.721954434197</v>
      </c>
      <c r="T16" s="43">
        <v>39735.414248551155</v>
      </c>
      <c r="U16" s="44">
        <v>31726.463899691018</v>
      </c>
      <c r="V16" s="44">
        <v>46770.860317894971</v>
      </c>
      <c r="W16" s="44">
        <v>35611.700033438887</v>
      </c>
      <c r="X16" s="44">
        <v>49076.687765482253</v>
      </c>
      <c r="Y16" s="44">
        <v>43415.261094289788</v>
      </c>
      <c r="Z16" s="45">
        <v>34704.506626080649</v>
      </c>
      <c r="AA16" s="43">
        <v>43230.691069592962</v>
      </c>
      <c r="AB16" s="44">
        <v>30807.533772363175</v>
      </c>
      <c r="AC16" s="44">
        <v>53891.688072041354</v>
      </c>
      <c r="AD16" s="44">
        <v>38048.40691596517</v>
      </c>
      <c r="AE16" s="44">
        <v>53178.799980256459</v>
      </c>
      <c r="AF16" s="44">
        <v>37762.2726664281</v>
      </c>
      <c r="AG16" s="45">
        <v>43372.385436825047</v>
      </c>
      <c r="AH16" s="50">
        <v>64102.322364846688</v>
      </c>
      <c r="AI16" s="50">
        <v>65036.949927016016</v>
      </c>
      <c r="AJ16" s="43">
        <v>56071.49113954389</v>
      </c>
      <c r="AK16" s="44">
        <v>45149.108586726419</v>
      </c>
      <c r="AL16" s="44">
        <v>57799.36130340751</v>
      </c>
      <c r="AM16" s="44">
        <v>43498.210005915877</v>
      </c>
      <c r="AN16" s="44">
        <v>60299.613678964437</v>
      </c>
      <c r="AO16" s="44">
        <v>66726.280648194515</v>
      </c>
      <c r="AP16" s="45">
        <v>53059.718569449527</v>
      </c>
    </row>
    <row r="17" spans="1:42" x14ac:dyDescent="0.25">
      <c r="A17" s="34">
        <v>13</v>
      </c>
      <c r="B17" s="43">
        <v>25242.828453193</v>
      </c>
      <c r="C17" s="44">
        <v>23981.139210820584</v>
      </c>
      <c r="D17" s="44">
        <v>27022.292776619463</v>
      </c>
      <c r="E17" s="45">
        <v>25511.35215729459</v>
      </c>
      <c r="F17" s="43">
        <v>32432.809120774997</v>
      </c>
      <c r="G17" s="44">
        <v>28877.516426121758</v>
      </c>
      <c r="H17" s="44">
        <v>32014.797089507425</v>
      </c>
      <c r="I17" s="44">
        <v>30511.645579102198</v>
      </c>
      <c r="J17" s="44">
        <v>38594.385016795437</v>
      </c>
      <c r="K17" s="44">
        <v>32652.182845103169</v>
      </c>
      <c r="L17" s="45">
        <v>26775.545678611485</v>
      </c>
      <c r="M17" s="43">
        <v>34354.634961330019</v>
      </c>
      <c r="N17" s="44">
        <v>29609.82563092127</v>
      </c>
      <c r="O17" s="44">
        <v>40084.170954171641</v>
      </c>
      <c r="P17" s="44">
        <v>30178.257033159851</v>
      </c>
      <c r="Q17" s="44">
        <v>38122.613235957244</v>
      </c>
      <c r="R17" s="44">
        <v>35578.58306267501</v>
      </c>
      <c r="S17" s="45">
        <v>30412.006113546802</v>
      </c>
      <c r="T17" s="43">
        <v>41236.605041019771</v>
      </c>
      <c r="U17" s="44">
        <v>32925.079200034612</v>
      </c>
      <c r="V17" s="44">
        <v>48537.847933171179</v>
      </c>
      <c r="W17" s="44">
        <v>36957.098268372407</v>
      </c>
      <c r="X17" s="44">
        <v>50930.788778184942</v>
      </c>
      <c r="Y17" s="44">
        <v>45055.475282059218</v>
      </c>
      <c r="Z17" s="45">
        <v>36015.631394488919</v>
      </c>
      <c r="AA17" s="43">
        <v>44881.147018852957</v>
      </c>
      <c r="AB17" s="44">
        <v>31983.699966763637</v>
      </c>
      <c r="AC17" s="44">
        <v>55949.158239496675</v>
      </c>
      <c r="AD17" s="44">
        <v>39501.014265064186</v>
      </c>
      <c r="AE17" s="44">
        <v>55209.053594769124</v>
      </c>
      <c r="AF17" s="44">
        <v>39203.956017720207</v>
      </c>
      <c r="AG17" s="45">
        <v>45028.25097602194</v>
      </c>
      <c r="AH17" s="50">
        <v>66682.319413052028</v>
      </c>
      <c r="AI17" s="50">
        <v>67431.381308083844</v>
      </c>
      <c r="AJ17" s="43">
        <v>57422.218495913476</v>
      </c>
      <c r="AK17" s="44">
        <v>46236.722538922237</v>
      </c>
      <c r="AL17" s="44">
        <v>59191.711977637096</v>
      </c>
      <c r="AM17" s="44">
        <v>44546.054837826603</v>
      </c>
      <c r="AN17" s="44">
        <v>61752.193878267426</v>
      </c>
      <c r="AO17" s="44">
        <v>68333.675258692907</v>
      </c>
      <c r="AP17" s="45">
        <v>54337.894197321897</v>
      </c>
    </row>
    <row r="18" spans="1:42" x14ac:dyDescent="0.25">
      <c r="A18" s="34">
        <v>14</v>
      </c>
      <c r="B18" s="43">
        <v>25996.399207279301</v>
      </c>
      <c r="C18" s="44">
        <v>24697.044926079721</v>
      </c>
      <c r="D18" s="44">
        <v>27828.985639211187</v>
      </c>
      <c r="E18" s="45">
        <v>26272.939113311877</v>
      </c>
      <c r="F18" s="43">
        <v>33320.471827106732</v>
      </c>
      <c r="G18" s="44">
        <v>29667.873323283984</v>
      </c>
      <c r="H18" s="44">
        <v>32891.019106579944</v>
      </c>
      <c r="I18" s="44">
        <v>31346.727418252289</v>
      </c>
      <c r="J18" s="44">
        <v>39650.685632805704</v>
      </c>
      <c r="K18" s="44">
        <v>33545.84965280984</v>
      </c>
      <c r="L18" s="45">
        <v>27508.373145146317</v>
      </c>
      <c r="M18" s="43">
        <v>35154.21461722043</v>
      </c>
      <c r="N18" s="44">
        <v>30298.973229654206</v>
      </c>
      <c r="O18" s="44">
        <v>41017.10147880872</v>
      </c>
      <c r="P18" s="44">
        <v>30880.63446785264</v>
      </c>
      <c r="Q18" s="44">
        <v>39009.889902036251</v>
      </c>
      <c r="R18" s="44">
        <v>36406.649238733749</v>
      </c>
      <c r="S18" s="45">
        <v>31119.823891572334</v>
      </c>
      <c r="T18" s="43">
        <v>42692.02881662974</v>
      </c>
      <c r="U18" s="44">
        <v>34087.152145513603</v>
      </c>
      <c r="V18" s="44">
        <v>50250.965146108727</v>
      </c>
      <c r="W18" s="44">
        <v>38261.479156271344</v>
      </c>
      <c r="X18" s="44">
        <v>52728.36355003155</v>
      </c>
      <c r="Y18" s="44">
        <v>46645.684026976174</v>
      </c>
      <c r="Z18" s="45">
        <v>37286.783715903388</v>
      </c>
      <c r="AA18" s="43">
        <v>46465.370423067536</v>
      </c>
      <c r="AB18" s="44">
        <v>33112.666791507218</v>
      </c>
      <c r="AC18" s="44">
        <v>57924.062443524323</v>
      </c>
      <c r="AD18" s="44">
        <v>40895.328703209925</v>
      </c>
      <c r="AE18" s="44">
        <v>57157.833441964882</v>
      </c>
      <c r="AF18" s="44">
        <v>40587.784836421786</v>
      </c>
      <c r="AG18" s="45">
        <v>46617.666884155849</v>
      </c>
      <c r="AH18" s="50">
        <v>69170.827623148478</v>
      </c>
      <c r="AI18" s="50">
        <v>69776.301893303913</v>
      </c>
      <c r="AJ18" s="43">
        <v>58750.720380924562</v>
      </c>
      <c r="AK18" s="44">
        <v>47306.440405257621</v>
      </c>
      <c r="AL18" s="44">
        <v>60561.152291840903</v>
      </c>
      <c r="AM18" s="44">
        <v>45576.657962748905</v>
      </c>
      <c r="AN18" s="44">
        <v>63180.872674031591</v>
      </c>
      <c r="AO18" s="44">
        <v>69914.621080167373</v>
      </c>
      <c r="AP18" s="45">
        <v>55595.038152388908</v>
      </c>
    </row>
    <row r="19" spans="1:42" x14ac:dyDescent="0.25">
      <c r="A19" s="34">
        <v>15</v>
      </c>
      <c r="B19" s="43">
        <v>26732.116427814864</v>
      </c>
      <c r="C19" s="44">
        <v>25395.989464651404</v>
      </c>
      <c r="D19" s="44">
        <v>28616.566403822289</v>
      </c>
      <c r="E19" s="45">
        <v>27016.482616611105</v>
      </c>
      <c r="F19" s="43">
        <v>34184.634880352278</v>
      </c>
      <c r="G19" s="44">
        <v>30437.306605242924</v>
      </c>
      <c r="H19" s="44">
        <v>33744.04434712822</v>
      </c>
      <c r="I19" s="44">
        <v>32159.701610681812</v>
      </c>
      <c r="J19" s="44">
        <v>40679.022138288492</v>
      </c>
      <c r="K19" s="44">
        <v>34415.857857078576</v>
      </c>
      <c r="L19" s="45">
        <v>28221.800009275794</v>
      </c>
      <c r="M19" s="43">
        <v>35929.356508251971</v>
      </c>
      <c r="N19" s="44">
        <v>30967.058227748385</v>
      </c>
      <c r="O19" s="44">
        <v>41921.518600656236</v>
      </c>
      <c r="P19" s="44">
        <v>31561.544954925208</v>
      </c>
      <c r="Q19" s="44">
        <v>39870.048496300049</v>
      </c>
      <c r="R19" s="44">
        <v>37209.40700887065</v>
      </c>
      <c r="S19" s="45">
        <v>31806.008447323024</v>
      </c>
      <c r="T19" s="43">
        <v>44092.976531208311</v>
      </c>
      <c r="U19" s="44">
        <v>35205.72906065303</v>
      </c>
      <c r="V19" s="44">
        <v>51899.960912489034</v>
      </c>
      <c r="W19" s="44">
        <v>39517.037471632881</v>
      </c>
      <c r="X19" s="44">
        <v>54458.655655055853</v>
      </c>
      <c r="Y19" s="44">
        <v>48176.371751216895</v>
      </c>
      <c r="Z19" s="45">
        <v>38510.357199729777</v>
      </c>
      <c r="AA19" s="43">
        <v>47972.079691728948</v>
      </c>
      <c r="AB19" s="44">
        <v>34186.394634642893</v>
      </c>
      <c r="AC19" s="44">
        <v>59802.336972868296</v>
      </c>
      <c r="AD19" s="44">
        <v>42221.421021877686</v>
      </c>
      <c r="AE19" s="44">
        <v>59011.261847667629</v>
      </c>
      <c r="AF19" s="44">
        <v>41903.904584325755</v>
      </c>
      <c r="AG19" s="45">
        <v>48129.31459379851</v>
      </c>
      <c r="AH19" s="50">
        <v>71550.156398415958</v>
      </c>
      <c r="AI19" s="50">
        <v>72060.594768414259</v>
      </c>
      <c r="AJ19" s="43">
        <v>60053.979587960857</v>
      </c>
      <c r="AK19" s="44">
        <v>48355.832712458738</v>
      </c>
      <c r="AL19" s="44">
        <v>61904.572062719075</v>
      </c>
      <c r="AM19" s="44">
        <v>46587.678742252116</v>
      </c>
      <c r="AN19" s="44">
        <v>64582.40534439106</v>
      </c>
      <c r="AO19" s="44">
        <v>71465.527571839353</v>
      </c>
      <c r="AP19" s="45">
        <v>56828.29529149898</v>
      </c>
    </row>
    <row r="20" spans="1:42" x14ac:dyDescent="0.25">
      <c r="A20" s="34">
        <v>16</v>
      </c>
      <c r="B20" s="43">
        <v>27447.225812475132</v>
      </c>
      <c r="C20" s="44">
        <v>26075.35618998891</v>
      </c>
      <c r="D20" s="44">
        <v>29382.086606735753</v>
      </c>
      <c r="E20" s="45">
        <v>27739.199065636716</v>
      </c>
      <c r="F20" s="43">
        <v>35022.244488662778</v>
      </c>
      <c r="G20" s="44">
        <v>31183.097237580416</v>
      </c>
      <c r="H20" s="44">
        <v>34570.858378266385</v>
      </c>
      <c r="I20" s="44">
        <v>32947.695256475825</v>
      </c>
      <c r="J20" s="44">
        <v>41675.760582883959</v>
      </c>
      <c r="K20" s="44">
        <v>35259.133010381622</v>
      </c>
      <c r="L20" s="45">
        <v>28913.305152868048</v>
      </c>
      <c r="M20" s="43">
        <v>36677.646142708036</v>
      </c>
      <c r="N20" s="44">
        <v>31611.999605312423</v>
      </c>
      <c r="O20" s="44">
        <v>42794.605148207498</v>
      </c>
      <c r="P20" s="44">
        <v>32218.867524333466</v>
      </c>
      <c r="Q20" s="44">
        <v>40700.409708257466</v>
      </c>
      <c r="R20" s="44">
        <v>37984.355860587479</v>
      </c>
      <c r="S20" s="45">
        <v>32468.422382543034</v>
      </c>
      <c r="T20" s="43">
        <v>45430.840653113133</v>
      </c>
      <c r="U20" s="44">
        <v>36273.937321948637</v>
      </c>
      <c r="V20" s="44">
        <v>53474.703674160774</v>
      </c>
      <c r="W20" s="44">
        <v>40716.058966583369</v>
      </c>
      <c r="X20" s="44">
        <v>56111.034044083433</v>
      </c>
      <c r="Y20" s="44">
        <v>49638.133790436077</v>
      </c>
      <c r="Z20" s="45">
        <v>39678.834115385303</v>
      </c>
      <c r="AA20" s="43">
        <v>49390.267217631306</v>
      </c>
      <c r="AB20" s="44">
        <v>35197.039133234124</v>
      </c>
      <c r="AC20" s="44">
        <v>61570.259665812409</v>
      </c>
      <c r="AD20" s="44">
        <v>43469.603152064177</v>
      </c>
      <c r="AE20" s="44">
        <v>60755.798169167763</v>
      </c>
      <c r="AF20" s="44">
        <v>43142.700049312429</v>
      </c>
      <c r="AG20" s="45">
        <v>49552.150418840378</v>
      </c>
      <c r="AH20" s="50">
        <v>73802.919784680227</v>
      </c>
      <c r="AI20" s="50">
        <v>74273.13203714577</v>
      </c>
      <c r="AJ20" s="43">
        <v>61328.981872514232</v>
      </c>
      <c r="AK20" s="44">
        <v>49382.472372359407</v>
      </c>
      <c r="AL20" s="44">
        <v>63218.864160358666</v>
      </c>
      <c r="AM20" s="44">
        <v>47576.778835800586</v>
      </c>
      <c r="AN20" s="44">
        <v>65953.55035294863</v>
      </c>
      <c r="AO20" s="44">
        <v>72982.807717902746</v>
      </c>
      <c r="AP20" s="45">
        <v>58034.813274504741</v>
      </c>
    </row>
    <row r="21" spans="1:42" x14ac:dyDescent="0.25">
      <c r="A21" s="34">
        <v>17</v>
      </c>
      <c r="B21" s="43">
        <v>28138.991714951786</v>
      </c>
      <c r="C21" s="44">
        <v>26732.546189095097</v>
      </c>
      <c r="D21" s="44">
        <v>30122.617755385298</v>
      </c>
      <c r="E21" s="45">
        <v>28438.323713305046</v>
      </c>
      <c r="F21" s="43">
        <v>35830.282477973058</v>
      </c>
      <c r="G21" s="44">
        <v>31902.557899231557</v>
      </c>
      <c r="H21" s="44">
        <v>35368.481925830492</v>
      </c>
      <c r="I21" s="44">
        <v>33707.868963676934</v>
      </c>
      <c r="J21" s="44">
        <v>42637.309400672355</v>
      </c>
      <c r="K21" s="44">
        <v>36072.63652389159</v>
      </c>
      <c r="L21" s="45">
        <v>29580.396862755486</v>
      </c>
      <c r="M21" s="43">
        <v>37396.714702773905</v>
      </c>
      <c r="N21" s="44">
        <v>32231.755708213652</v>
      </c>
      <c r="O21" s="44">
        <v>43633.597241178191</v>
      </c>
      <c r="P21" s="44">
        <v>32850.521327511931</v>
      </c>
      <c r="Q21" s="44">
        <v>41498.344910782071</v>
      </c>
      <c r="R21" s="44">
        <v>38729.042582506045</v>
      </c>
      <c r="S21" s="45">
        <v>33104.968731220521</v>
      </c>
      <c r="T21" s="43">
        <v>46697.202237003323</v>
      </c>
      <c r="U21" s="44">
        <v>37285.054881311</v>
      </c>
      <c r="V21" s="44">
        <v>54965.283849859727</v>
      </c>
      <c r="W21" s="44">
        <v>41850.998408192747</v>
      </c>
      <c r="X21" s="44">
        <v>57675.100588401539</v>
      </c>
      <c r="Y21" s="44">
        <v>51021.771531330531</v>
      </c>
      <c r="Z21" s="45">
        <v>40784.861441644607</v>
      </c>
      <c r="AA21" s="43">
        <v>50709.332265502395</v>
      </c>
      <c r="AB21" s="44">
        <v>36137.045873927083</v>
      </c>
      <c r="AC21" s="44">
        <v>63214.615570097296</v>
      </c>
      <c r="AD21" s="44">
        <v>44630.545122879143</v>
      </c>
      <c r="AE21" s="44">
        <v>62378.402263762546</v>
      </c>
      <c r="AF21" s="44">
        <v>44294.911424381062</v>
      </c>
      <c r="AG21" s="45">
        <v>50875.538878682717</v>
      </c>
      <c r="AH21" s="50">
        <v>75912.245974143472</v>
      </c>
      <c r="AI21" s="50">
        <v>76402.863490418866</v>
      </c>
      <c r="AJ21" s="43">
        <v>62572.727367549087</v>
      </c>
      <c r="AK21" s="44">
        <v>50383.943873622513</v>
      </c>
      <c r="AL21" s="44">
        <v>64500.936275368047</v>
      </c>
      <c r="AM21" s="44">
        <v>48541.63105637554</v>
      </c>
      <c r="AN21" s="44">
        <v>67291.081624926213</v>
      </c>
      <c r="AO21" s="44">
        <v>74462.891612052903</v>
      </c>
      <c r="AP21" s="45">
        <v>59211.753366472964</v>
      </c>
    </row>
    <row r="22" spans="1:42" x14ac:dyDescent="0.25">
      <c r="A22" s="34">
        <v>18</v>
      </c>
      <c r="B22" s="43">
        <v>28804.714348951464</v>
      </c>
      <c r="C22" s="44">
        <v>27364.994616629418</v>
      </c>
      <c r="D22" s="44">
        <v>30835.269745130376</v>
      </c>
      <c r="E22" s="45">
        <v>29111.128054012726</v>
      </c>
      <c r="F22" s="43">
        <v>36605.78421948813</v>
      </c>
      <c r="G22" s="44">
        <v>32593.048944755657</v>
      </c>
      <c r="H22" s="44">
        <v>36133.988570805668</v>
      </c>
      <c r="I22" s="44">
        <v>34437.433713833823</v>
      </c>
      <c r="J22" s="44">
        <v>43560.140743519441</v>
      </c>
      <c r="K22" s="44">
        <v>36853.383716228564</v>
      </c>
      <c r="L22" s="45">
        <v>30220.62763112512</v>
      </c>
      <c r="M22" s="43">
        <v>38084.251448439732</v>
      </c>
      <c r="N22" s="44">
        <v>32824.334938845299</v>
      </c>
      <c r="O22" s="44">
        <v>44435.798763085346</v>
      </c>
      <c r="P22" s="44">
        <v>33454.476533375724</v>
      </c>
      <c r="Q22" s="44">
        <v>42261.289924461598</v>
      </c>
      <c r="R22" s="44">
        <v>39441.074110183377</v>
      </c>
      <c r="S22" s="45">
        <v>33713.601939985885</v>
      </c>
      <c r="T22" s="43">
        <v>47883.918453204555</v>
      </c>
      <c r="U22" s="44">
        <v>38232.580153275638</v>
      </c>
      <c r="V22" s="44">
        <v>56362.116862288989</v>
      </c>
      <c r="W22" s="44">
        <v>42914.558024101781</v>
      </c>
      <c r="X22" s="44">
        <v>59140.798186127366</v>
      </c>
      <c r="Y22" s="44">
        <v>52318.388046989043</v>
      </c>
      <c r="Z22" s="45">
        <v>41821.32731389696</v>
      </c>
      <c r="AA22" s="43">
        <v>51919.212251342338</v>
      </c>
      <c r="AB22" s="44">
        <v>36999.243946686714</v>
      </c>
      <c r="AC22" s="44">
        <v>64722.86059668105</v>
      </c>
      <c r="AD22" s="44">
        <v>45695.390603757864</v>
      </c>
      <c r="AE22" s="44">
        <v>63866.695977678035</v>
      </c>
      <c r="AF22" s="44">
        <v>45351.748980953867</v>
      </c>
      <c r="AG22" s="45">
        <v>52089.384407861864</v>
      </c>
      <c r="AH22" s="50">
        <v>77861.986353369153</v>
      </c>
      <c r="AI22" s="50">
        <v>78438.907309515707</v>
      </c>
      <c r="AJ22" s="43">
        <v>63782.242178914588</v>
      </c>
      <c r="AK22" s="44">
        <v>51357.8526184371</v>
      </c>
      <c r="AL22" s="44">
        <v>65747.722871607417</v>
      </c>
      <c r="AM22" s="44">
        <v>49479.928365771302</v>
      </c>
      <c r="AN22" s="44">
        <v>68591.801016939862</v>
      </c>
      <c r="AO22" s="44">
        <v>75902.240256276957</v>
      </c>
      <c r="AP22" s="45">
        <v>60356.301410271553</v>
      </c>
    </row>
    <row r="23" spans="1:42" x14ac:dyDescent="0.25">
      <c r="A23" s="34">
        <v>19</v>
      </c>
      <c r="B23" s="43">
        <v>29441.747165267207</v>
      </c>
      <c r="C23" s="44">
        <v>27970.187203437035</v>
      </c>
      <c r="D23" s="44">
        <v>31517.209461304334</v>
      </c>
      <c r="E23" s="45">
        <v>29754.937385558867</v>
      </c>
      <c r="F23" s="43">
        <v>37345.856605363595</v>
      </c>
      <c r="G23" s="44">
        <v>33251.994409518018</v>
      </c>
      <c r="H23" s="44">
        <v>36864.522493325923</v>
      </c>
      <c r="I23" s="44">
        <v>35133.66777288881</v>
      </c>
      <c r="J23" s="44">
        <v>44440.811871771482</v>
      </c>
      <c r="K23" s="44">
        <v>37598.461910726939</v>
      </c>
      <c r="L23" s="45">
        <v>30831.608995696293</v>
      </c>
      <c r="M23" s="43">
        <v>38738.016021205469</v>
      </c>
      <c r="N23" s="44">
        <v>33387.806360534305</v>
      </c>
      <c r="O23" s="44">
        <v>45198.595716917633</v>
      </c>
      <c r="P23" s="44">
        <v>34028.765136305323</v>
      </c>
      <c r="Q23" s="44">
        <v>42986.758670759526</v>
      </c>
      <c r="R23" s="44">
        <v>40118.130268159206</v>
      </c>
      <c r="S23" s="45">
        <v>34292.338759810984</v>
      </c>
      <c r="T23" s="43">
        <v>48983.209311638791</v>
      </c>
      <c r="U23" s="44">
        <v>39110.301259118802</v>
      </c>
      <c r="V23" s="44">
        <v>57656.045217155501</v>
      </c>
      <c r="W23" s="44">
        <v>43899.765226301497</v>
      </c>
      <c r="X23" s="44">
        <v>60498.517873793477</v>
      </c>
      <c r="Y23" s="44">
        <v>53519.482852216315</v>
      </c>
      <c r="Z23" s="45">
        <v>42781.436767944288</v>
      </c>
      <c r="AA23" s="43">
        <v>53010.510151609502</v>
      </c>
      <c r="AB23" s="44">
        <v>37776.93674054162</v>
      </c>
      <c r="AC23" s="44">
        <v>66083.280348939821</v>
      </c>
      <c r="AD23" s="44">
        <v>46655.869040456018</v>
      </c>
      <c r="AE23" s="44">
        <v>65209.119874250922</v>
      </c>
      <c r="AF23" s="44">
        <v>46305.004361577994</v>
      </c>
      <c r="AG23" s="45">
        <v>53184.259182835733</v>
      </c>
      <c r="AH23" s="50">
        <v>79636.920499777247</v>
      </c>
      <c r="AI23" s="50">
        <v>80370.641778907564</v>
      </c>
      <c r="AJ23" s="43">
        <v>64954.590099188892</v>
      </c>
      <c r="AK23" s="44">
        <v>52301.834354577499</v>
      </c>
      <c r="AL23" s="44">
        <v>66956.197261000736</v>
      </c>
      <c r="AM23" s="44">
        <v>50389.392961766818</v>
      </c>
      <c r="AN23" s="44">
        <v>69852.550914137144</v>
      </c>
      <c r="AO23" s="44">
        <v>77297.359500580103</v>
      </c>
      <c r="AP23" s="45">
        <v>61465.678911227027</v>
      </c>
    </row>
    <row r="24" spans="1:42" x14ac:dyDescent="0.25">
      <c r="A24" s="34">
        <v>20</v>
      </c>
      <c r="B24" s="43">
        <v>30047.514247311094</v>
      </c>
      <c r="C24" s="44">
        <v>28545.676782616491</v>
      </c>
      <c r="D24" s="44">
        <v>32165.679401025296</v>
      </c>
      <c r="E24" s="45">
        <v>30367.148389724833</v>
      </c>
      <c r="F24" s="43">
        <v>38047.695921502767</v>
      </c>
      <c r="G24" s="44">
        <v>33876.897923266522</v>
      </c>
      <c r="H24" s="44">
        <v>37557.31611511681</v>
      </c>
      <c r="I24" s="44">
        <v>35793.933505276473</v>
      </c>
      <c r="J24" s="44">
        <v>45275.986422521353</v>
      </c>
      <c r="K24" s="44">
        <v>38305.048429123184</v>
      </c>
      <c r="L24" s="45">
        <v>31411.026294961084</v>
      </c>
      <c r="M24" s="43">
        <v>39355.850556482088</v>
      </c>
      <c r="N24" s="44">
        <v>33920.31013706675</v>
      </c>
      <c r="O24" s="44">
        <v>45919.470357596991</v>
      </c>
      <c r="P24" s="44">
        <v>34571.491596083681</v>
      </c>
      <c r="Q24" s="44">
        <v>43672.356612891053</v>
      </c>
      <c r="R24" s="44">
        <v>40757.976313884079</v>
      </c>
      <c r="S24" s="45">
        <v>34839.268968359043</v>
      </c>
      <c r="T24" s="43">
        <v>49987.74229630718</v>
      </c>
      <c r="U24" s="44">
        <v>39912.363602668986</v>
      </c>
      <c r="V24" s="44">
        <v>58838.438122807835</v>
      </c>
      <c r="W24" s="44">
        <v>44800.048462307022</v>
      </c>
      <c r="X24" s="44">
        <v>61739.20335728499</v>
      </c>
      <c r="Y24" s="44">
        <v>54617.044375909114</v>
      </c>
      <c r="Z24" s="45">
        <v>43658.785658897694</v>
      </c>
      <c r="AA24" s="43">
        <v>53974.61579392718</v>
      </c>
      <c r="AB24" s="44">
        <v>38463.98837911048</v>
      </c>
      <c r="AC24" s="44">
        <v>67285.141324528639</v>
      </c>
      <c r="AD24" s="44">
        <v>47504.402406018671</v>
      </c>
      <c r="AE24" s="44">
        <v>66395.082435666234</v>
      </c>
      <c r="AF24" s="44">
        <v>47147.156528098625</v>
      </c>
      <c r="AG24" s="45">
        <v>54151.524810237002</v>
      </c>
      <c r="AH24" s="50">
        <v>81222.953504084886</v>
      </c>
      <c r="AI24" s="50">
        <v>82187.796939943786</v>
      </c>
      <c r="AJ24" s="43">
        <v>66086.884376276386</v>
      </c>
      <c r="AK24" s="44">
        <v>53213.564651550078</v>
      </c>
      <c r="AL24" s="44">
        <v>68123.383734788033</v>
      </c>
      <c r="AM24" s="44">
        <v>51267.785407772455</v>
      </c>
      <c r="AN24" s="44">
        <v>71070.226886216406</v>
      </c>
      <c r="AO24" s="44">
        <v>78644.814047869644</v>
      </c>
      <c r="AP24" s="45">
        <v>62537.154173594172</v>
      </c>
    </row>
    <row r="25" spans="1:42" x14ac:dyDescent="0.25">
      <c r="A25" s="34">
        <v>21</v>
      </c>
      <c r="B25" s="43">
        <v>30619.527566529392</v>
      </c>
      <c r="C25" s="44">
        <v>29089.099682473116</v>
      </c>
      <c r="D25" s="44">
        <v>32778.016145011978</v>
      </c>
      <c r="E25" s="45">
        <v>30945.246571245967</v>
      </c>
      <c r="F25" s="43">
        <v>38708.605464034401</v>
      </c>
      <c r="G25" s="44">
        <v>34465.358395486692</v>
      </c>
      <c r="H25" s="44">
        <v>38209.707488922169</v>
      </c>
      <c r="I25" s="44">
        <v>36415.693946886044</v>
      </c>
      <c r="J25" s="44">
        <v>46062.455372859709</v>
      </c>
      <c r="K25" s="44">
        <v>38970.42832719045</v>
      </c>
      <c r="L25" s="45">
        <v>31956.653211815184</v>
      </c>
      <c r="M25" s="43">
        <v>39935.691513468963</v>
      </c>
      <c r="N25" s="44">
        <v>34420.067728709728</v>
      </c>
      <c r="O25" s="44">
        <v>46596.014994798177</v>
      </c>
      <c r="P25" s="44">
        <v>35080.843229655096</v>
      </c>
      <c r="Q25" s="44">
        <v>44315.793883188337</v>
      </c>
      <c r="R25" s="44">
        <v>41358.475189058256</v>
      </c>
      <c r="S25" s="45">
        <v>35352.5658422341</v>
      </c>
      <c r="T25" s="43">
        <v>50890.713627577243</v>
      </c>
      <c r="U25" s="44">
        <v>40633.334753612507</v>
      </c>
      <c r="V25" s="44">
        <v>59901.287140606488</v>
      </c>
      <c r="W25" s="44">
        <v>45609.310044100072</v>
      </c>
      <c r="X25" s="44">
        <v>62854.451377822188</v>
      </c>
      <c r="Y25" s="44">
        <v>55603.638748941914</v>
      </c>
      <c r="Z25" s="45">
        <v>44447.431634832516</v>
      </c>
      <c r="AA25" s="43">
        <v>54803.818844277397</v>
      </c>
      <c r="AB25" s="44">
        <v>39054.904238787283</v>
      </c>
      <c r="AC25" s="44">
        <v>68318.831766023577</v>
      </c>
      <c r="AD25" s="44">
        <v>48234.204643621015</v>
      </c>
      <c r="AE25" s="44">
        <v>67415.099050404286</v>
      </c>
      <c r="AF25" s="44">
        <v>47871.470456662748</v>
      </c>
      <c r="AG25" s="45">
        <v>54983.445684397564</v>
      </c>
      <c r="AH25" s="50">
        <v>82607.302050995</v>
      </c>
      <c r="AI25" s="50">
        <v>83880.545087900449</v>
      </c>
      <c r="AJ25" s="43">
        <v>67176.299471460719</v>
      </c>
      <c r="AK25" s="44">
        <v>54090.768368249664</v>
      </c>
      <c r="AL25" s="44">
        <v>69246.36968390859</v>
      </c>
      <c r="AM25" s="44">
        <v>52112.913754297268</v>
      </c>
      <c r="AN25" s="44">
        <v>72241.790332106611</v>
      </c>
      <c r="AO25" s="44">
        <v>79941.241446291067</v>
      </c>
      <c r="AP25" s="45">
        <v>63568.05342704786</v>
      </c>
    </row>
    <row r="26" spans="1:42" x14ac:dyDescent="0.25">
      <c r="A26" s="34">
        <v>22</v>
      </c>
      <c r="B26" s="43">
        <v>31155.40393698588</v>
      </c>
      <c r="C26" s="44">
        <v>29598.191833676989</v>
      </c>
      <c r="D26" s="44">
        <v>33351.668507361086</v>
      </c>
      <c r="E26" s="45">
        <v>31486.823392751445</v>
      </c>
      <c r="F26" s="43">
        <v>39326.012745353961</v>
      </c>
      <c r="G26" s="44">
        <v>35015.085335312331</v>
      </c>
      <c r="H26" s="44">
        <v>38819.157282784428</v>
      </c>
      <c r="I26" s="44">
        <v>36996.528991899533</v>
      </c>
      <c r="J26" s="44">
        <v>46797.157514715087</v>
      </c>
      <c r="K26" s="44">
        <v>39592.011717160545</v>
      </c>
      <c r="L26" s="45">
        <v>32466.36597834486</v>
      </c>
      <c r="M26" s="43">
        <v>40475.581132056817</v>
      </c>
      <c r="N26" s="44">
        <v>34885.391766771107</v>
      </c>
      <c r="O26" s="44">
        <v>47225.945360590675</v>
      </c>
      <c r="P26" s="44">
        <v>35555.100275250792</v>
      </c>
      <c r="Q26" s="44">
        <v>44914.89799658383</v>
      </c>
      <c r="R26" s="44">
        <v>41917.599384708286</v>
      </c>
      <c r="S26" s="45">
        <v>35830.496299059385</v>
      </c>
      <c r="T26" s="43">
        <v>51685.924895656513</v>
      </c>
      <c r="U26" s="44">
        <v>41268.265634955067</v>
      </c>
      <c r="V26" s="44">
        <v>60837.29638691523</v>
      </c>
      <c r="W26" s="44">
        <v>46321.994828632851</v>
      </c>
      <c r="X26" s="44">
        <v>63836.606360956459</v>
      </c>
      <c r="Y26" s="44">
        <v>56472.493534570363</v>
      </c>
      <c r="Z26" s="45">
        <v>45141.96106768465</v>
      </c>
      <c r="AA26" s="43">
        <v>55491.411419387223</v>
      </c>
      <c r="AB26" s="44">
        <v>39544.904073516307</v>
      </c>
      <c r="AC26" s="44">
        <v>69175.989578255132</v>
      </c>
      <c r="AD26" s="44">
        <v>48839.371978282848</v>
      </c>
      <c r="AE26" s="44">
        <v>68260.918238462415</v>
      </c>
      <c r="AF26" s="44">
        <v>48472.086770265283</v>
      </c>
      <c r="AG26" s="45">
        <v>55673.291936060617</v>
      </c>
      <c r="AH26" s="50">
        <v>83778.665827874662</v>
      </c>
      <c r="AI26" s="50">
        <v>85439.589002911962</v>
      </c>
      <c r="AJ26" s="43">
        <v>68220.082740455444</v>
      </c>
      <c r="AK26" s="44">
        <v>54931.229058613164</v>
      </c>
      <c r="AL26" s="44">
        <v>70322.31764000871</v>
      </c>
      <c r="AM26" s="44">
        <v>52922.642600680199</v>
      </c>
      <c r="AN26" s="44">
        <v>73364.281041838447</v>
      </c>
      <c r="AO26" s="44">
        <v>81183.365989929487</v>
      </c>
      <c r="AP26" s="45">
        <v>64555.77188030837</v>
      </c>
    </row>
    <row r="27" spans="1:42" x14ac:dyDescent="0.25">
      <c r="A27" s="34">
        <v>23</v>
      </c>
      <c r="B27" s="43">
        <v>31652.881508176641</v>
      </c>
      <c r="C27" s="44">
        <v>30070.80443773236</v>
      </c>
      <c r="D27" s="44">
        <v>33884.215191004128</v>
      </c>
      <c r="E27" s="45">
        <v>31989.59294302337</v>
      </c>
      <c r="F27" s="43">
        <v>39897.48613665533</v>
      </c>
      <c r="G27" s="44">
        <v>35523.913669698755</v>
      </c>
      <c r="H27" s="44">
        <v>39383.265208078097</v>
      </c>
      <c r="I27" s="44">
        <v>37534.151049500026</v>
      </c>
      <c r="J27" s="44">
        <v>47477.199259129105</v>
      </c>
      <c r="K27" s="44">
        <v>40167.350522824803</v>
      </c>
      <c r="L27" s="45">
        <v>32938.15711539748</v>
      </c>
      <c r="M27" s="43">
        <v>40973.67842795328</v>
      </c>
      <c r="N27" s="44">
        <v>35314.695530159341</v>
      </c>
      <c r="O27" s="44">
        <v>47807.113438289591</v>
      </c>
      <c r="P27" s="44">
        <v>35992.645550873873</v>
      </c>
      <c r="Q27" s="44">
        <v>45467.626051669009</v>
      </c>
      <c r="R27" s="44">
        <v>42433.442328034384</v>
      </c>
      <c r="S27" s="45">
        <v>36271.430630773153</v>
      </c>
      <c r="T27" s="43">
        <v>52367.853859652714</v>
      </c>
      <c r="U27" s="44">
        <v>41812.747052036764</v>
      </c>
      <c r="V27" s="44">
        <v>61639.965867653191</v>
      </c>
      <c r="W27" s="44">
        <v>46933.15366941005</v>
      </c>
      <c r="X27" s="44">
        <v>64678.847859558715</v>
      </c>
      <c r="Y27" s="44">
        <v>57217.575084103562</v>
      </c>
      <c r="Z27" s="45">
        <v>45737.550888429636</v>
      </c>
      <c r="AA27" s="43">
        <v>56031.778415461478</v>
      </c>
      <c r="AB27" s="44">
        <v>39929.98638585383</v>
      </c>
      <c r="AC27" s="44">
        <v>69849.614932751094</v>
      </c>
      <c r="AD27" s="44">
        <v>49314.962417433904</v>
      </c>
      <c r="AE27" s="44">
        <v>68925.632766247902</v>
      </c>
      <c r="AF27" s="44">
        <v>48944.100641448742</v>
      </c>
      <c r="AG27" s="45">
        <v>56215.430057177917</v>
      </c>
      <c r="AH27" s="50">
        <v>84727.381049713425</v>
      </c>
      <c r="AI27" s="50">
        <v>86856.246810680692</v>
      </c>
      <c r="AJ27" s="43">
        <v>69215.565970309952</v>
      </c>
      <c r="AK27" s="44">
        <v>55732.798261206895</v>
      </c>
      <c r="AL27" s="44">
        <v>71348.47716786305</v>
      </c>
      <c r="AM27" s="44">
        <v>53694.902044999501</v>
      </c>
      <c r="AN27" s="44">
        <v>74434.829603401158</v>
      </c>
      <c r="AO27" s="44">
        <v>82368.01244797594</v>
      </c>
      <c r="AP27" s="45">
        <v>65497.784638364581</v>
      </c>
    </row>
    <row r="28" spans="1:42" x14ac:dyDescent="0.25">
      <c r="A28" s="34">
        <v>24</v>
      </c>
      <c r="B28" s="43">
        <v>32109.8356368692</v>
      </c>
      <c r="C28" s="44">
        <v>30504.919045509178</v>
      </c>
      <c r="D28" s="44">
        <v>34373.381778413772</v>
      </c>
      <c r="E28" s="45">
        <v>32451.40797767456</v>
      </c>
      <c r="F28" s="43">
        <v>40420.750796662942</v>
      </c>
      <c r="G28" s="44">
        <v>35989.817926043295</v>
      </c>
      <c r="H28" s="44">
        <v>39899.785742943612</v>
      </c>
      <c r="I28" s="44">
        <v>38026.42002906229</v>
      </c>
      <c r="J28" s="44">
        <v>48099.873591124619</v>
      </c>
      <c r="K28" s="44">
        <v>40694.154516007278</v>
      </c>
      <c r="L28" s="45">
        <v>33370.14858286066</v>
      </c>
      <c r="M28" s="43">
        <v>41428.269639759535</v>
      </c>
      <c r="N28" s="44">
        <v>35706.501949586695</v>
      </c>
      <c r="O28" s="44">
        <v>48337.519651856317</v>
      </c>
      <c r="P28" s="44">
        <v>36391.97363135987</v>
      </c>
      <c r="Q28" s="44">
        <v>45972.076323594825</v>
      </c>
      <c r="R28" s="44">
        <v>42904.229201683789</v>
      </c>
      <c r="S28" s="45">
        <v>36673.851751771188</v>
      </c>
      <c r="T28" s="43">
        <v>52931.718281970629</v>
      </c>
      <c r="U28" s="44">
        <v>42262.960660660261</v>
      </c>
      <c r="V28" s="44">
        <v>62303.666615039358</v>
      </c>
      <c r="W28" s="44">
        <v>47438.500626195491</v>
      </c>
      <c r="X28" s="44">
        <v>65375.269394843686</v>
      </c>
      <c r="Y28" s="44">
        <v>57833.658282924269</v>
      </c>
      <c r="Z28" s="45">
        <v>46230.024339395539</v>
      </c>
      <c r="AA28" s="43">
        <v>56420.47385244516</v>
      </c>
      <c r="AB28" s="44">
        <v>40206.982832261798</v>
      </c>
      <c r="AC28" s="44">
        <v>70334.165439039061</v>
      </c>
      <c r="AD28" s="44">
        <v>49657.062943398792</v>
      </c>
      <c r="AE28" s="44">
        <v>69403.773558938861</v>
      </c>
      <c r="AF28" s="44">
        <v>49283.628479482722</v>
      </c>
      <c r="AG28" s="45">
        <v>56605.399495400692</v>
      </c>
      <c r="AH28" s="50">
        <v>85445.553184389297</v>
      </c>
      <c r="AI28" s="50">
        <v>88122.53239192834</v>
      </c>
      <c r="AJ28" s="43">
        <v>70160.176704837388</v>
      </c>
      <c r="AK28" s="44">
        <v>56493.404618530789</v>
      </c>
      <c r="AL28" s="44">
        <v>72322.196539801138</v>
      </c>
      <c r="AM28" s="44">
        <v>54427.696469924995</v>
      </c>
      <c r="AN28" s="44">
        <v>75450.669582174931</v>
      </c>
      <c r="AO28" s="44">
        <v>83492.119542230183</v>
      </c>
      <c r="AP28" s="45">
        <v>66391.657419578347</v>
      </c>
    </row>
    <row r="29" spans="1:42" x14ac:dyDescent="0.25">
      <c r="A29" s="34">
        <v>25</v>
      </c>
      <c r="B29" s="43">
        <v>32524.293982456111</v>
      </c>
      <c r="C29" s="44">
        <v>30898.661898099417</v>
      </c>
      <c r="D29" s="44">
        <v>34817.056891087064</v>
      </c>
      <c r="E29" s="45">
        <v>32870.275175080889</v>
      </c>
      <c r="F29" s="43">
        <v>40893.70374080183</v>
      </c>
      <c r="G29" s="44">
        <v>36410.9256494691</v>
      </c>
      <c r="H29" s="44">
        <v>40366.643007237522</v>
      </c>
      <c r="I29" s="44">
        <v>38471.357516697768</v>
      </c>
      <c r="J29" s="44">
        <v>48662.678001712375</v>
      </c>
      <c r="K29" s="44">
        <v>41170.306487661837</v>
      </c>
      <c r="L29" s="45">
        <v>33760.604220313071</v>
      </c>
      <c r="M29" s="43">
        <v>41837.778045132451</v>
      </c>
      <c r="N29" s="44">
        <v>36059.452067995386</v>
      </c>
      <c r="O29" s="44">
        <v>48815.32431916293</v>
      </c>
      <c r="P29" s="44">
        <v>36751.699471220883</v>
      </c>
      <c r="Q29" s="44">
        <v>46426.499156859616</v>
      </c>
      <c r="R29" s="44">
        <v>43328.32710963198</v>
      </c>
      <c r="S29" s="45">
        <v>37036.36388854016</v>
      </c>
      <c r="T29" s="43">
        <v>53373.531766299078</v>
      </c>
      <c r="U29" s="44">
        <v>42615.723550541399</v>
      </c>
      <c r="V29" s="44">
        <v>62823.706412103806</v>
      </c>
      <c r="W29" s="44">
        <v>47834.463008170831</v>
      </c>
      <c r="X29" s="44">
        <v>65920.947421133736</v>
      </c>
      <c r="Y29" s="44">
        <v>58316.387559561852</v>
      </c>
      <c r="Z29" s="45">
        <v>46615.899742592752</v>
      </c>
      <c r="AA29" s="43">
        <v>56654.281782155616</v>
      </c>
      <c r="AB29" s="44">
        <v>40373.601628135453</v>
      </c>
      <c r="AC29" s="44">
        <v>70625.632073158835</v>
      </c>
      <c r="AD29" s="44">
        <v>49862.843120159851</v>
      </c>
      <c r="AE29" s="44">
        <v>69691.384624601793</v>
      </c>
      <c r="AF29" s="44">
        <v>49487.861133989361</v>
      </c>
      <c r="AG29" s="45">
        <v>56839.97376184634</v>
      </c>
      <c r="AH29" s="50">
        <v>85927.166329139945</v>
      </c>
      <c r="AI29" s="50">
        <v>89231.230300255163</v>
      </c>
      <c r="AJ29" s="43">
        <v>71051.449291542536</v>
      </c>
      <c r="AK29" s="44">
        <v>57211.062772072284</v>
      </c>
      <c r="AL29" s="44">
        <v>73240.934123051586</v>
      </c>
      <c r="AM29" s="44">
        <v>55119.113112520317</v>
      </c>
      <c r="AN29" s="44">
        <v>76409.149400862487</v>
      </c>
      <c r="AO29" s="44">
        <v>84552.753093182575</v>
      </c>
      <c r="AP29" s="45">
        <v>67235.057009247714</v>
      </c>
    </row>
    <row r="30" spans="1:42" x14ac:dyDescent="0.25">
      <c r="A30" s="34">
        <v>26</v>
      </c>
      <c r="B30" s="43">
        <v>32894.450675963599</v>
      </c>
      <c r="C30" s="44">
        <v>31250.317387629046</v>
      </c>
      <c r="D30" s="44">
        <v>35213.307357382153</v>
      </c>
      <c r="E30" s="45">
        <v>33244.369456114386</v>
      </c>
      <c r="F30" s="43">
        <v>41314.427911276398</v>
      </c>
      <c r="G30" s="44">
        <v>36785.529930538403</v>
      </c>
      <c r="H30" s="44">
        <v>40781.944651268313</v>
      </c>
      <c r="I30" s="44">
        <v>38867.160011889566</v>
      </c>
      <c r="J30" s="44">
        <v>49163.331230999451</v>
      </c>
      <c r="K30" s="44">
        <v>41593.876413120131</v>
      </c>
      <c r="L30" s="45">
        <v>34107.941362855614</v>
      </c>
      <c r="M30" s="43">
        <v>42200.773067408292</v>
      </c>
      <c r="N30" s="44">
        <v>36372.312889441404</v>
      </c>
      <c r="O30" s="44">
        <v>49238.85827738417</v>
      </c>
      <c r="P30" s="44">
        <v>37070.56640420761</v>
      </c>
      <c r="Q30" s="44">
        <v>46829.307070737203</v>
      </c>
      <c r="R30" s="44">
        <v>43704.254508246915</v>
      </c>
      <c r="S30" s="45">
        <v>37357.700641181131</v>
      </c>
      <c r="T30" s="43">
        <v>53690.150687365778</v>
      </c>
      <c r="U30" s="44">
        <v>42868.525716044125</v>
      </c>
      <c r="V30" s="44">
        <v>63196.385031699509</v>
      </c>
      <c r="W30" s="44">
        <v>48118.22343335249</v>
      </c>
      <c r="X30" s="44">
        <v>66311.999288182051</v>
      </c>
      <c r="Y30" s="44">
        <v>58662.328161552774</v>
      </c>
      <c r="Z30" s="45">
        <v>46892.431487684669</v>
      </c>
      <c r="AA30" s="43">
        <v>56731.260593228035</v>
      </c>
      <c r="AB30" s="44">
        <v>40428.459120884116</v>
      </c>
      <c r="AC30" s="44">
        <v>70721.594408523611</v>
      </c>
      <c r="AD30" s="44">
        <v>49930.594087241916</v>
      </c>
      <c r="AE30" s="44">
        <v>69786.077554449919</v>
      </c>
      <c r="AF30" s="44">
        <v>49555.102595583739</v>
      </c>
      <c r="AG30" s="45">
        <v>56917.20488125932</v>
      </c>
      <c r="AH30" s="50">
        <v>86168.167118866302</v>
      </c>
      <c r="AI30" s="50">
        <v>90175.964206046599</v>
      </c>
      <c r="AJ30" s="43">
        <v>71887.035583846853</v>
      </c>
      <c r="AK30" s="44">
        <v>57883.8819798037</v>
      </c>
      <c r="AL30" s="44">
        <v>74102.269411761459</v>
      </c>
      <c r="AM30" s="44">
        <v>55767.330366637259</v>
      </c>
      <c r="AN30" s="44">
        <v>77307.743848725397</v>
      </c>
      <c r="AO30" s="44">
        <v>85547.118755892065</v>
      </c>
      <c r="AP30" s="45">
        <v>68025.761386982529</v>
      </c>
    </row>
    <row r="31" spans="1:42" x14ac:dyDescent="0.25">
      <c r="A31" s="34">
        <v>27</v>
      </c>
      <c r="B31" s="43">
        <v>33218.679420416658</v>
      </c>
      <c r="C31" s="44">
        <v>31558.340502839601</v>
      </c>
      <c r="D31" s="44">
        <v>35560.392236378662</v>
      </c>
      <c r="E31" s="45">
        <v>33572.047223865215</v>
      </c>
      <c r="F31" s="43">
        <v>41681.205116426594</v>
      </c>
      <c r="G31" s="44">
        <v>37112.100926193147</v>
      </c>
      <c r="H31" s="44">
        <v>41143.994628382956</v>
      </c>
      <c r="I31" s="44">
        <v>39212.211100383407</v>
      </c>
      <c r="J31" s="44">
        <v>49599.788665760592</v>
      </c>
      <c r="K31" s="44">
        <v>41963.13447896891</v>
      </c>
      <c r="L31" s="45">
        <v>34410.741523452314</v>
      </c>
      <c r="M31" s="43">
        <v>42515.978599116388</v>
      </c>
      <c r="N31" s="44">
        <v>36643.984553025781</v>
      </c>
      <c r="O31" s="44">
        <v>49606.632594675262</v>
      </c>
      <c r="P31" s="44">
        <v>37347.453454961265</v>
      </c>
      <c r="Q31" s="44">
        <v>47179.083995704335</v>
      </c>
      <c r="R31" s="44">
        <v>44030.689826343427</v>
      </c>
      <c r="S31" s="45">
        <v>37636.732351694736</v>
      </c>
      <c r="T31" s="43">
        <v>53879.311439674893</v>
      </c>
      <c r="U31" s="44">
        <v>43019.559797174734</v>
      </c>
      <c r="V31" s="44">
        <v>63419.038080401522</v>
      </c>
      <c r="W31" s="44">
        <v>48287.753211680596</v>
      </c>
      <c r="X31" s="44">
        <v>66545.629246598721</v>
      </c>
      <c r="Y31" s="44">
        <v>58869.006853737104</v>
      </c>
      <c r="Z31" s="45">
        <v>47057.642564656024</v>
      </c>
      <c r="AA31" s="43">
        <v>56650.76985914915</v>
      </c>
      <c r="AB31" s="44">
        <v>40371.098922674333</v>
      </c>
      <c r="AC31" s="44">
        <v>70621.254084870539</v>
      </c>
      <c r="AD31" s="44">
        <v>49859.752189334969</v>
      </c>
      <c r="AE31" s="44">
        <v>69687.064549060859</v>
      </c>
      <c r="AF31" s="44">
        <v>49484.793447795309</v>
      </c>
      <c r="AG31" s="45">
        <v>56836.450328042891</v>
      </c>
      <c r="AH31" s="50">
        <v>86166.521529373844</v>
      </c>
      <c r="AI31" s="50">
        <v>90951.257958573158</v>
      </c>
      <c r="AJ31" s="43">
        <v>72664.715233734663</v>
      </c>
      <c r="AK31" s="44">
        <v>58510.074403884064</v>
      </c>
      <c r="AL31" s="44">
        <v>74903.913636815269</v>
      </c>
      <c r="AM31" s="44">
        <v>56370.625767573896</v>
      </c>
      <c r="AN31" s="44">
        <v>78144.065150356619</v>
      </c>
      <c r="AO31" s="44">
        <v>86472.574268456563</v>
      </c>
      <c r="AP31" s="45">
        <v>68761.669466500927</v>
      </c>
    </row>
    <row r="32" spans="1:42" x14ac:dyDescent="0.25">
      <c r="A32" s="34">
        <v>28</v>
      </c>
      <c r="B32" s="43">
        <v>33495.545389655366</v>
      </c>
      <c r="C32" s="44">
        <v>31821.368133176824</v>
      </c>
      <c r="D32" s="44">
        <v>35856.775555487446</v>
      </c>
      <c r="E32" s="45">
        <v>33851.858389033041</v>
      </c>
      <c r="F32" s="43">
        <v>41992.527717200486</v>
      </c>
      <c r="G32" s="44">
        <v>37389.296265153542</v>
      </c>
      <c r="H32" s="44">
        <v>41451.304730817756</v>
      </c>
      <c r="I32" s="44">
        <v>39505.092448409858</v>
      </c>
      <c r="J32" s="44">
        <v>49970.256246103512</v>
      </c>
      <c r="K32" s="44">
        <v>42276.562848569207</v>
      </c>
      <c r="L32" s="45">
        <v>34667.760040928362</v>
      </c>
      <c r="M32" s="43">
        <v>42782.280474633568</v>
      </c>
      <c r="N32" s="44">
        <v>36873.506773480942</v>
      </c>
      <c r="O32" s="44">
        <v>49917.347289087309</v>
      </c>
      <c r="P32" s="44">
        <v>37581.381903242436</v>
      </c>
      <c r="Q32" s="44">
        <v>47474.593565687501</v>
      </c>
      <c r="R32" s="44">
        <v>44306.479204064912</v>
      </c>
      <c r="S32" s="45">
        <v>37872.472719054007</v>
      </c>
      <c r="T32" s="43">
        <v>53939.657387838502</v>
      </c>
      <c r="U32" s="44">
        <v>43067.742597885677</v>
      </c>
      <c r="V32" s="44">
        <v>63490.068720592069</v>
      </c>
      <c r="W32" s="44">
        <v>48341.83649846333</v>
      </c>
      <c r="X32" s="44">
        <v>66620.161733850837</v>
      </c>
      <c r="Y32" s="44">
        <v>58934.941364426159</v>
      </c>
      <c r="Z32" s="45">
        <v>47110.348101958356</v>
      </c>
      <c r="AA32" s="43">
        <v>56413.479210113568</v>
      </c>
      <c r="AB32" s="44">
        <v>40201.998232790349</v>
      </c>
      <c r="AC32" s="44">
        <v>70325.445867980103</v>
      </c>
      <c r="AD32" s="44">
        <v>49650.906784635685</v>
      </c>
      <c r="AE32" s="44">
        <v>69395.169331796482</v>
      </c>
      <c r="AF32" s="44">
        <v>49277.518616688612</v>
      </c>
      <c r="AG32" s="45">
        <v>56598.381927194117</v>
      </c>
      <c r="AH32" s="50">
        <v>85922.243462156024</v>
      </c>
      <c r="AI32" s="50">
        <v>91552.588448398907</v>
      </c>
      <c r="AJ32" s="43">
        <v>73382.405511775054</v>
      </c>
      <c r="AK32" s="44">
        <v>59087.963017800954</v>
      </c>
      <c r="AL32" s="44">
        <v>75643.719888465785</v>
      </c>
      <c r="AM32" s="44">
        <v>56927.383610088073</v>
      </c>
      <c r="AN32" s="44">
        <v>78915.873526190306</v>
      </c>
      <c r="AO32" s="44">
        <v>87326.641138050327</v>
      </c>
      <c r="AP32" s="45">
        <v>69440.810388187558</v>
      </c>
    </row>
    <row r="33" spans="1:42" x14ac:dyDescent="0.25">
      <c r="A33" s="34">
        <v>29</v>
      </c>
      <c r="B33" s="43">
        <v>33723.815803822559</v>
      </c>
      <c r="C33" s="44">
        <v>32038.229115693332</v>
      </c>
      <c r="D33" s="44">
        <v>36101.137631445126</v>
      </c>
      <c r="E33" s="45">
        <v>34082.557057912752</v>
      </c>
      <c r="F33" s="43">
        <v>42247.108949543966</v>
      </c>
      <c r="G33" s="44">
        <v>37615.970238764785</v>
      </c>
      <c r="H33" s="44">
        <v>41702.604779047389</v>
      </c>
      <c r="I33" s="44">
        <v>39744.593513625317</v>
      </c>
      <c r="J33" s="44">
        <v>50273.202748903386</v>
      </c>
      <c r="K33" s="44">
        <v>42532.866054266131</v>
      </c>
      <c r="L33" s="45">
        <v>34877.934601822737</v>
      </c>
      <c r="M33" s="43">
        <v>42998.733030750293</v>
      </c>
      <c r="N33" s="44">
        <v>37060.064495639759</v>
      </c>
      <c r="O33" s="44">
        <v>50169.898983279862</v>
      </c>
      <c r="P33" s="44">
        <v>37771.521046951202</v>
      </c>
      <c r="Q33" s="44">
        <v>47714.786398184791</v>
      </c>
      <c r="R33" s="44">
        <v>44530.643287181956</v>
      </c>
      <c r="S33" s="45">
        <v>38064.084606862569</v>
      </c>
      <c r="T33" s="43">
        <v>53870.755069644947</v>
      </c>
      <c r="U33" s="44">
        <v>43012.728023302443</v>
      </c>
      <c r="V33" s="44">
        <v>63408.96674240072</v>
      </c>
      <c r="W33" s="44">
        <v>48280.084815902061</v>
      </c>
      <c r="X33" s="44">
        <v>66535.061386459172</v>
      </c>
      <c r="Y33" s="44">
        <v>58859.658089016899</v>
      </c>
      <c r="Z33" s="45">
        <v>47050.169518105096</v>
      </c>
      <c r="AA33" s="43">
        <v>56021.359056799134</v>
      </c>
      <c r="AB33" s="44">
        <v>39922.561227108163</v>
      </c>
      <c r="AC33" s="44">
        <v>69836.626085868265</v>
      </c>
      <c r="AD33" s="44">
        <v>49305.792080611158</v>
      </c>
      <c r="AE33" s="44">
        <v>68912.815737962708</v>
      </c>
      <c r="AF33" s="44">
        <v>48934.999268024403</v>
      </c>
      <c r="AG33" s="45">
        <v>56204.976547675142</v>
      </c>
      <c r="AH33" s="50">
        <v>85437.394548851837</v>
      </c>
      <c r="AI33" s="50">
        <v>91976.429556258168</v>
      </c>
      <c r="AJ33" s="43">
        <v>74038.170593801697</v>
      </c>
      <c r="AK33" s="44">
        <v>59615.989084062014</v>
      </c>
      <c r="AL33" s="44">
        <v>76319.692689187083</v>
      </c>
      <c r="AM33" s="44">
        <v>57436.102152663552</v>
      </c>
      <c r="AN33" s="44">
        <v>79621.087179452225</v>
      </c>
      <c r="AO33" s="44">
        <v>88107.015692272544</v>
      </c>
      <c r="AP33" s="45">
        <v>70061.352306957167</v>
      </c>
    </row>
    <row r="34" spans="1:42" x14ac:dyDescent="0.25">
      <c r="A34" s="34">
        <v>30</v>
      </c>
      <c r="B34" s="43">
        <v>33902.469072473148</v>
      </c>
      <c r="C34" s="44">
        <v>32207.952921166325</v>
      </c>
      <c r="D34" s="44">
        <v>36292.384857956531</v>
      </c>
      <c r="E34" s="45">
        <v>34263.110772764798</v>
      </c>
      <c r="F34" s="43">
        <v>42443.891783822815</v>
      </c>
      <c r="G34" s="44">
        <v>37791.181689247082</v>
      </c>
      <c r="H34" s="44">
        <v>41896.851367021794</v>
      </c>
      <c r="I34" s="44">
        <v>39929.719879744545</v>
      </c>
      <c r="J34" s="44">
        <v>50507.370330335289</v>
      </c>
      <c r="K34" s="44">
        <v>42730.979916735574</v>
      </c>
      <c r="L34" s="45">
        <v>35040.392554458893</v>
      </c>
      <c r="M34" s="43">
        <v>43164.564701092735</v>
      </c>
      <c r="N34" s="44">
        <v>37202.99271619723</v>
      </c>
      <c r="O34" s="44">
        <v>50363.387431959476</v>
      </c>
      <c r="P34" s="44">
        <v>37917.19311645408</v>
      </c>
      <c r="Q34" s="44">
        <v>47898.806302277902</v>
      </c>
      <c r="R34" s="44">
        <v>44702.383020826099</v>
      </c>
      <c r="S34" s="45">
        <v>38210.884995746077</v>
      </c>
      <c r="T34" s="43">
        <v>53673.099381150067</v>
      </c>
      <c r="U34" s="44">
        <v>42854.911219723268</v>
      </c>
      <c r="V34" s="44">
        <v>63176.314666854079</v>
      </c>
      <c r="W34" s="44">
        <v>48102.941700077143</v>
      </c>
      <c r="X34" s="44">
        <v>66290.939444036296</v>
      </c>
      <c r="Y34" s="44">
        <v>58643.697755267785</v>
      </c>
      <c r="Z34" s="45">
        <v>46877.539050277453</v>
      </c>
      <c r="AA34" s="43">
        <v>55477.65334579585</v>
      </c>
      <c r="AB34" s="44">
        <v>39535.099642767629</v>
      </c>
      <c r="AC34" s="44">
        <v>69158.838665509713</v>
      </c>
      <c r="AD34" s="44">
        <v>48827.263155374108</v>
      </c>
      <c r="AE34" s="44">
        <v>68243.994200804722</v>
      </c>
      <c r="AF34" s="44">
        <v>48460.06900896033</v>
      </c>
      <c r="AG34" s="45">
        <v>55659.488768544441</v>
      </c>
      <c r="AH34" s="50">
        <v>84716.055179222429</v>
      </c>
      <c r="AI34" s="50">
        <v>92220.286590981574</v>
      </c>
      <c r="AJ34" s="43">
        <v>74630.230256342431</v>
      </c>
      <c r="AK34" s="44">
        <v>60092.719155808212</v>
      </c>
      <c r="AL34" s="44">
        <v>76929.996957058262</v>
      </c>
      <c r="AM34" s="44">
        <v>57895.400363105924</v>
      </c>
      <c r="AN34" s="44">
        <v>80257.791647276274</v>
      </c>
      <c r="AO34" s="44">
        <v>88811.579426895725</v>
      </c>
      <c r="AP34" s="45">
        <v>70621.610620625943</v>
      </c>
    </row>
    <row r="35" spans="1:42" x14ac:dyDescent="0.25">
      <c r="A35" s="34">
        <v>31</v>
      </c>
      <c r="B35" s="43">
        <v>34030.702410424077</v>
      </c>
      <c r="C35" s="44">
        <v>32329.776889291439</v>
      </c>
      <c r="D35" s="44">
        <v>36429.657858415201</v>
      </c>
      <c r="E35" s="45">
        <v>34392.708208679622</v>
      </c>
      <c r="F35" s="43">
        <v>42582.05623592544</v>
      </c>
      <c r="G35" s="44">
        <v>37914.200519353413</v>
      </c>
      <c r="H35" s="44">
        <v>42033.235079039354</v>
      </c>
      <c r="I35" s="44">
        <v>40059.70013456884</v>
      </c>
      <c r="J35" s="44">
        <v>50671.783225938198</v>
      </c>
      <c r="K35" s="44">
        <v>42870.078905538809</v>
      </c>
      <c r="L35" s="45">
        <v>35154.456944769874</v>
      </c>
      <c r="M35" s="43">
        <v>43279.182598087631</v>
      </c>
      <c r="N35" s="44">
        <v>37301.780432848027</v>
      </c>
      <c r="O35" s="44">
        <v>50497.120868007398</v>
      </c>
      <c r="P35" s="44">
        <v>38017.87729953463</v>
      </c>
      <c r="Q35" s="44">
        <v>48025.995363141839</v>
      </c>
      <c r="R35" s="44">
        <v>44821.084394695805</v>
      </c>
      <c r="S35" s="45">
        <v>38312.349039478577</v>
      </c>
      <c r="T35" s="43">
        <v>53348.107657024913</v>
      </c>
      <c r="U35" s="44">
        <v>42595.423848114166</v>
      </c>
      <c r="V35" s="44">
        <v>62793.780778105611</v>
      </c>
      <c r="W35" s="44">
        <v>47811.677395633218</v>
      </c>
      <c r="X35" s="44">
        <v>65889.546438001678</v>
      </c>
      <c r="Y35" s="44">
        <v>58288.608955434982</v>
      </c>
      <c r="Z35" s="45">
        <v>46593.694584160323</v>
      </c>
      <c r="AA35" s="43">
        <v>54786.834873591208</v>
      </c>
      <c r="AB35" s="44">
        <v>39042.800933529878</v>
      </c>
      <c r="AC35" s="44">
        <v>68297.659426933023</v>
      </c>
      <c r="AD35" s="44">
        <v>48219.256628409406</v>
      </c>
      <c r="AE35" s="44">
        <v>67394.206782488953</v>
      </c>
      <c r="AF35" s="44">
        <v>47856.634854544391</v>
      </c>
      <c r="AG35" s="45">
        <v>54966.406046477736</v>
      </c>
      <c r="AH35" s="50">
        <v>83764.267322115993</v>
      </c>
      <c r="AI35" s="50">
        <v>92282.720745914427</v>
      </c>
      <c r="AJ35" s="43">
        <v>75156.96792616052</v>
      </c>
      <c r="AK35" s="44">
        <v>60516.851558353941</v>
      </c>
      <c r="AL35" s="44">
        <v>77472.966303355177</v>
      </c>
      <c r="AM35" s="44">
        <v>58304.024163082162</v>
      </c>
      <c r="AN35" s="44">
        <v>80824.248457228823</v>
      </c>
      <c r="AO35" s="44">
        <v>89438.408584992983</v>
      </c>
      <c r="AP35" s="45">
        <v>71120.055587087074</v>
      </c>
    </row>
    <row r="36" spans="1:42" x14ac:dyDescent="0.25">
      <c r="A36" s="34">
        <v>32</v>
      </c>
      <c r="B36" s="43">
        <v>34107.937846902292</v>
      </c>
      <c r="C36" s="44">
        <v>32403.151937480947</v>
      </c>
      <c r="D36" s="44">
        <v>36512.33791865941</v>
      </c>
      <c r="E36" s="45">
        <v>34470.765246648712</v>
      </c>
      <c r="F36" s="43">
        <v>42661.025059285741</v>
      </c>
      <c r="G36" s="44">
        <v>37984.512760431469</v>
      </c>
      <c r="H36" s="44">
        <v>42111.186108407877</v>
      </c>
      <c r="I36" s="44">
        <v>40133.991224840909</v>
      </c>
      <c r="J36" s="44">
        <v>50765.754524006814</v>
      </c>
      <c r="K36" s="44">
        <v>42949.581869645961</v>
      </c>
      <c r="L36" s="45">
        <v>35219.651215460282</v>
      </c>
      <c r="M36" s="43">
        <v>43342.17604439093</v>
      </c>
      <c r="N36" s="44">
        <v>37356.073687980301</v>
      </c>
      <c r="O36" s="44">
        <v>50570.620122866494</v>
      </c>
      <c r="P36" s="44">
        <v>38073.212843518289</v>
      </c>
      <c r="Q36" s="44">
        <v>48095.89786079678</v>
      </c>
      <c r="R36" s="44">
        <v>44886.322100298807</v>
      </c>
      <c r="S36" s="45">
        <v>38368.113191135133</v>
      </c>
      <c r="T36" s="43">
        <v>52898.102745212753</v>
      </c>
      <c r="U36" s="44">
        <v>42236.120570187151</v>
      </c>
      <c r="V36" s="44">
        <v>62264.099201336838</v>
      </c>
      <c r="W36" s="44">
        <v>47408.373686936822</v>
      </c>
      <c r="X36" s="44">
        <v>65333.751287313316</v>
      </c>
      <c r="Y36" s="44">
        <v>57796.929653494648</v>
      </c>
      <c r="Z36" s="45">
        <v>46200.664871519963</v>
      </c>
      <c r="AA36" s="43">
        <v>53954.544020090812</v>
      </c>
      <c r="AB36" s="44">
        <v>38449.684609380318</v>
      </c>
      <c r="AC36" s="44">
        <v>67260.11970799003</v>
      </c>
      <c r="AD36" s="44">
        <v>47486.736738421045</v>
      </c>
      <c r="AE36" s="44">
        <v>66370.391809176494</v>
      </c>
      <c r="AF36" s="44">
        <v>47129.623711070846</v>
      </c>
      <c r="AG36" s="45">
        <v>54131.387248479543</v>
      </c>
      <c r="AH36" s="50">
        <v>82589.950260122394</v>
      </c>
      <c r="AI36" s="50">
        <v>92163.363238391757</v>
      </c>
      <c r="AJ36" s="43">
        <v>75616.938032986829</v>
      </c>
      <c r="AK36" s="44">
        <v>60887.222309651894</v>
      </c>
      <c r="AL36" s="44">
        <v>77947.110611860495</v>
      </c>
      <c r="AM36" s="44">
        <v>58660.852132100874</v>
      </c>
      <c r="AN36" s="44">
        <v>81318.903034480434</v>
      </c>
      <c r="AO36" s="44">
        <v>89985.782906847366</v>
      </c>
      <c r="AP36" s="45">
        <v>71555.319282105018</v>
      </c>
    </row>
    <row r="37" spans="1:42" x14ac:dyDescent="0.25">
      <c r="A37" s="34">
        <v>33</v>
      </c>
      <c r="B37" s="43">
        <v>34133.826565050658</v>
      </c>
      <c r="C37" s="44">
        <v>32427.746683472142</v>
      </c>
      <c r="D37" s="44">
        <v>36540.051632386603</v>
      </c>
      <c r="E37" s="45">
        <v>34496.929359232556</v>
      </c>
      <c r="F37" s="43">
        <v>42680.467762535845</v>
      </c>
      <c r="G37" s="44">
        <v>38001.824149660264</v>
      </c>
      <c r="H37" s="44">
        <v>42130.378223315522</v>
      </c>
      <c r="I37" s="44">
        <v>40152.282235911138</v>
      </c>
      <c r="J37" s="44">
        <v>50788.890946516731</v>
      </c>
      <c r="K37" s="44">
        <v>42969.156082263849</v>
      </c>
      <c r="L37" s="45">
        <v>35235.702522858614</v>
      </c>
      <c r="M37" s="43">
        <v>43353.319024344077</v>
      </c>
      <c r="N37" s="44">
        <v>37365.677681554764</v>
      </c>
      <c r="O37" s="44">
        <v>50583.621486842094</v>
      </c>
      <c r="P37" s="44">
        <v>38083.001208713271</v>
      </c>
      <c r="Q37" s="44">
        <v>48108.26299043731</v>
      </c>
      <c r="R37" s="44">
        <v>44897.862069746167</v>
      </c>
      <c r="S37" s="45">
        <v>38377.977373212459</v>
      </c>
      <c r="T37" s="43">
        <v>52326.285358632842</v>
      </c>
      <c r="U37" s="44">
        <v>41779.55697281118</v>
      </c>
      <c r="V37" s="44">
        <v>61591.037359127702</v>
      </c>
      <c r="W37" s="44">
        <v>46895.89911910137</v>
      </c>
      <c r="X37" s="44">
        <v>64627.50715042025</v>
      </c>
      <c r="Y37" s="44">
        <v>57172.156976372578</v>
      </c>
      <c r="Z37" s="45">
        <v>45701.245382463188</v>
      </c>
      <c r="AA37" s="43">
        <v>52987.512075420149</v>
      </c>
      <c r="AB37" s="44">
        <v>37760.547596825134</v>
      </c>
      <c r="AC37" s="44">
        <v>66054.610782999793</v>
      </c>
      <c r="AD37" s="44">
        <v>46635.627861342597</v>
      </c>
      <c r="AE37" s="44">
        <v>65180.829554032927</v>
      </c>
      <c r="AF37" s="44">
        <v>46284.91540157346</v>
      </c>
      <c r="AG37" s="45">
        <v>53161.185727378259</v>
      </c>
      <c r="AH37" s="50">
        <v>81202.79088164962</v>
      </c>
      <c r="AI37" s="50">
        <v>91862.918937865106</v>
      </c>
      <c r="AJ37" s="43">
        <v>76008.872618645153</v>
      </c>
      <c r="AK37" s="44">
        <v>61202.810442001413</v>
      </c>
      <c r="AL37" s="44">
        <v>78351.12285165253</v>
      </c>
      <c r="AM37" s="44">
        <v>58964.900634629899</v>
      </c>
      <c r="AN37" s="44">
        <v>81740.391809298395</v>
      </c>
      <c r="AO37" s="44">
        <v>90452.193494953317</v>
      </c>
      <c r="AP37" s="45">
        <v>71926.201853444363</v>
      </c>
    </row>
    <row r="38" spans="1:42" x14ac:dyDescent="0.25">
      <c r="A38" s="34">
        <v>34</v>
      </c>
      <c r="B38" s="43">
        <v>34108.251526200031</v>
      </c>
      <c r="C38" s="44">
        <v>32403.449938432812</v>
      </c>
      <c r="D38" s="44">
        <v>36512.673710420524</v>
      </c>
      <c r="E38" s="45">
        <v>34471.082262748714</v>
      </c>
      <c r="F38" s="43">
        <v>42640.302913658561</v>
      </c>
      <c r="G38" s="44">
        <v>37966.062181620822</v>
      </c>
      <c r="H38" s="44">
        <v>42090.731041286097</v>
      </c>
      <c r="I38" s="44">
        <v>40114.496559403182</v>
      </c>
      <c r="J38" s="44">
        <v>50741.095591019191</v>
      </c>
      <c r="K38" s="44">
        <v>42928.719560573627</v>
      </c>
      <c r="L38" s="45">
        <v>35202.543639155883</v>
      </c>
      <c r="M38" s="43">
        <v>43312.57153498043</v>
      </c>
      <c r="N38" s="44">
        <v>37330.557935520097</v>
      </c>
      <c r="O38" s="44">
        <v>50536.078285424162</v>
      </c>
      <c r="P38" s="44">
        <v>38047.207255179594</v>
      </c>
      <c r="Q38" s="44">
        <v>48063.046361615743</v>
      </c>
      <c r="R38" s="44">
        <v>44855.662874890746</v>
      </c>
      <c r="S38" s="45">
        <v>38341.906173590221</v>
      </c>
      <c r="T38" s="43">
        <v>51636.696164287081</v>
      </c>
      <c r="U38" s="44">
        <v>41228.959298324218</v>
      </c>
      <c r="V38" s="44">
        <v>60779.35134816201</v>
      </c>
      <c r="W38" s="44">
        <v>46277.875021460619</v>
      </c>
      <c r="X38" s="44">
        <v>63775.804602016797</v>
      </c>
      <c r="Y38" s="44">
        <v>56418.705792170716</v>
      </c>
      <c r="Z38" s="45">
        <v>45098.965194448814</v>
      </c>
      <c r="AA38" s="43">
        <v>51893.470617641135</v>
      </c>
      <c r="AB38" s="44">
        <v>36980.899658636154</v>
      </c>
      <c r="AC38" s="44">
        <v>64690.770892362947</v>
      </c>
      <c r="AD38" s="44">
        <v>45672.73475141055</v>
      </c>
      <c r="AE38" s="44">
        <v>63835.030761233611</v>
      </c>
      <c r="AF38" s="44">
        <v>45329.263506707357</v>
      </c>
      <c r="AG38" s="45">
        <v>52063.558402516152</v>
      </c>
      <c r="AH38" s="50">
        <v>79614.110655995435</v>
      </c>
      <c r="AI38" s="50">
        <v>91383.159432741493</v>
      </c>
      <c r="AJ38" s="43">
        <v>76331.687160288944</v>
      </c>
      <c r="AK38" s="44">
        <v>61462.742690954416</v>
      </c>
      <c r="AL38" s="44">
        <v>78683.88507978784</v>
      </c>
      <c r="AM38" s="44">
        <v>59215.328337550069</v>
      </c>
      <c r="AN38" s="44">
        <v>82087.548479389952</v>
      </c>
      <c r="AO38" s="44">
        <v>90836.349743793471</v>
      </c>
      <c r="AP38" s="45">
        <v>72231.677031322499</v>
      </c>
    </row>
    <row r="39" spans="1:42" x14ac:dyDescent="0.25">
      <c r="A39" s="34">
        <v>35</v>
      </c>
      <c r="B39" s="43">
        <v>34031.328351280805</v>
      </c>
      <c r="C39" s="44">
        <v>32330.371544317954</v>
      </c>
      <c r="D39" s="44">
        <v>36430.327924256788</v>
      </c>
      <c r="E39" s="45">
        <v>34393.340808059504</v>
      </c>
      <c r="F39" s="43">
        <v>42540.698708159762</v>
      </c>
      <c r="G39" s="44">
        <v>37877.376614185356</v>
      </c>
      <c r="H39" s="44">
        <v>41992.410590028521</v>
      </c>
      <c r="I39" s="44">
        <v>40020.792427730528</v>
      </c>
      <c r="J39" s="44">
        <v>50622.568606754663</v>
      </c>
      <c r="K39" s="44">
        <v>42828.441637746269</v>
      </c>
      <c r="L39" s="45">
        <v>35120.31342147159</v>
      </c>
      <c r="M39" s="43">
        <v>43220.079825278051</v>
      </c>
      <c r="N39" s="44">
        <v>37250.840500021921</v>
      </c>
      <c r="O39" s="44">
        <v>50428.161158441821</v>
      </c>
      <c r="P39" s="44">
        <v>37965.95945289683</v>
      </c>
      <c r="Q39" s="44">
        <v>47960.410263735947</v>
      </c>
      <c r="R39" s="44">
        <v>44759.875975103889</v>
      </c>
      <c r="S39" s="45">
        <v>38260.029057326661</v>
      </c>
      <c r="T39" s="43">
        <v>50834.168237898586</v>
      </c>
      <c r="U39" s="44">
        <v>40588.186482271689</v>
      </c>
      <c r="V39" s="44">
        <v>59834.729975611604</v>
      </c>
      <c r="W39" s="44">
        <v>45558.632896432391</v>
      </c>
      <c r="X39" s="44">
        <v>62784.612910391639</v>
      </c>
      <c r="Y39" s="44">
        <v>55541.856761689414</v>
      </c>
      <c r="Z39" s="45">
        <v>44398.045466652606</v>
      </c>
      <c r="AA39" s="43">
        <v>50681.048647307172</v>
      </c>
      <c r="AB39" s="44">
        <v>36116.890088738466</v>
      </c>
      <c r="AC39" s="44">
        <v>63179.357009764026</v>
      </c>
      <c r="AD39" s="44">
        <v>44605.652006726654</v>
      </c>
      <c r="AE39" s="44">
        <v>62343.610109450216</v>
      </c>
      <c r="AF39" s="44">
        <v>44270.205511154694</v>
      </c>
      <c r="AG39" s="45">
        <v>50847.162557149095</v>
      </c>
      <c r="AH39" s="50">
        <v>77836.711845922677</v>
      </c>
      <c r="AI39" s="50">
        <v>90726.905631343121</v>
      </c>
      <c r="AJ39" s="43">
        <v>76584.485570317091</v>
      </c>
      <c r="AK39" s="44">
        <v>61666.297521278218</v>
      </c>
      <c r="AL39" s="44">
        <v>78944.473595291725</v>
      </c>
      <c r="AM39" s="44">
        <v>59411.440088906922</v>
      </c>
      <c r="AN39" s="44">
        <v>82359.40938684142</v>
      </c>
      <c r="AO39" s="44">
        <v>91137.185289846209</v>
      </c>
      <c r="AP39" s="45">
        <v>72470.89685976466</v>
      </c>
    </row>
    <row r="40" spans="1:42" x14ac:dyDescent="0.25">
      <c r="A40" s="34">
        <v>36</v>
      </c>
      <c r="B40" s="43">
        <v>33903.404450085807</v>
      </c>
      <c r="C40" s="44">
        <v>32208.841546653974</v>
      </c>
      <c r="D40" s="44">
        <v>36293.386173944273</v>
      </c>
      <c r="E40" s="45">
        <v>34264.056100572292</v>
      </c>
      <c r="F40" s="43">
        <v>42382.071795714342</v>
      </c>
      <c r="G40" s="44">
        <v>37736.138423786557</v>
      </c>
      <c r="H40" s="44">
        <v>41835.828149205583</v>
      </c>
      <c r="I40" s="44">
        <v>39871.561810246269</v>
      </c>
      <c r="J40" s="44">
        <v>50433.805798385314</v>
      </c>
      <c r="K40" s="44">
        <v>42668.741781651945</v>
      </c>
      <c r="L40" s="45">
        <v>34989.355843167992</v>
      </c>
      <c r="M40" s="43">
        <v>43076.175521659192</v>
      </c>
      <c r="N40" s="44">
        <v>37126.811199681812</v>
      </c>
      <c r="O40" s="44">
        <v>50260.257039716882</v>
      </c>
      <c r="P40" s="44">
        <v>37839.549113573594</v>
      </c>
      <c r="Q40" s="44">
        <v>47800.722695638462</v>
      </c>
      <c r="R40" s="44">
        <v>44610.844811619172</v>
      </c>
      <c r="S40" s="45">
        <v>38132.639592517953</v>
      </c>
      <c r="T40" s="43">
        <v>49924.270666612487</v>
      </c>
      <c r="U40" s="44">
        <v>39861.685123376752</v>
      </c>
      <c r="V40" s="44">
        <v>58763.72837628219</v>
      </c>
      <c r="W40" s="44">
        <v>44743.16387509265</v>
      </c>
      <c r="X40" s="44">
        <v>61660.810381864903</v>
      </c>
      <c r="Y40" s="44">
        <v>54547.694718245082</v>
      </c>
      <c r="Z40" s="45">
        <v>43603.350183139737</v>
      </c>
      <c r="AA40" s="43">
        <v>49359.659391842906</v>
      </c>
      <c r="AB40" s="44">
        <v>35175.227045494037</v>
      </c>
      <c r="AC40" s="44">
        <v>61532.103731703093</v>
      </c>
      <c r="AD40" s="44">
        <v>43442.664442975882</v>
      </c>
      <c r="AE40" s="44">
        <v>60718.146968015055</v>
      </c>
      <c r="AF40" s="44">
        <v>43115.963926559103</v>
      </c>
      <c r="AG40" s="45">
        <v>49521.442271812593</v>
      </c>
      <c r="AH40" s="50">
        <v>75884.705878208988</v>
      </c>
      <c r="AI40" s="50">
        <v>89898.000136067858</v>
      </c>
      <c r="AJ40" s="43">
        <v>76766.56434071566</v>
      </c>
      <c r="AK40" s="44">
        <v>61812.90846400497</v>
      </c>
      <c r="AL40" s="44">
        <v>79132.163211210034</v>
      </c>
      <c r="AM40" s="44">
        <v>59552.690132939199</v>
      </c>
      <c r="AN40" s="44">
        <v>82555.217974967803</v>
      </c>
      <c r="AO40" s="44">
        <v>91353.862943441287</v>
      </c>
      <c r="AP40" s="45">
        <v>72643.195618340149</v>
      </c>
    </row>
    <row r="41" spans="1:42" x14ac:dyDescent="0.25">
      <c r="A41" s="34">
        <v>37</v>
      </c>
      <c r="B41" s="43">
        <v>33725.056407559467</v>
      </c>
      <c r="C41" s="44">
        <v>32039.4077114666</v>
      </c>
      <c r="D41" s="44">
        <v>36102.465690123689</v>
      </c>
      <c r="E41" s="45">
        <v>34083.810858725075</v>
      </c>
      <c r="F41" s="43">
        <v>42165.084376738392</v>
      </c>
      <c r="G41" s="44">
        <v>37542.937220264364</v>
      </c>
      <c r="H41" s="44">
        <v>41621.63738442718</v>
      </c>
      <c r="I41" s="44">
        <v>39667.427681800487</v>
      </c>
      <c r="J41" s="44">
        <v>50175.595170974892</v>
      </c>
      <c r="K41" s="44">
        <v>42450.286671793729</v>
      </c>
      <c r="L41" s="45">
        <v>34810.217596868111</v>
      </c>
      <c r="M41" s="43">
        <v>42881.373647052518</v>
      </c>
      <c r="N41" s="44">
        <v>36958.913926252098</v>
      </c>
      <c r="O41" s="44">
        <v>50032.966845752759</v>
      </c>
      <c r="P41" s="44">
        <v>37668.428650525762</v>
      </c>
      <c r="Q41" s="44">
        <v>47584.555167395782</v>
      </c>
      <c r="R41" s="44">
        <v>44409.10275601998</v>
      </c>
      <c r="S41" s="45">
        <v>37960.193696698152</v>
      </c>
      <c r="T41" s="43">
        <v>48913.244220146989</v>
      </c>
      <c r="U41" s="44">
        <v>39054.438120620514</v>
      </c>
      <c r="V41" s="44">
        <v>57573.692293870918</v>
      </c>
      <c r="W41" s="44">
        <v>43837.061064330694</v>
      </c>
      <c r="X41" s="44">
        <v>60412.104909072681</v>
      </c>
      <c r="Y41" s="44">
        <v>53443.038381407438</v>
      </c>
      <c r="Z41" s="45">
        <v>42720.329968702601</v>
      </c>
      <c r="AA41" s="43">
        <v>47939.378854119626</v>
      </c>
      <c r="AB41" s="44">
        <v>34163.091001642628</v>
      </c>
      <c r="AC41" s="44">
        <v>59761.571875282898</v>
      </c>
      <c r="AD41" s="44">
        <v>42192.640201005546</v>
      </c>
      <c r="AE41" s="44">
        <v>58971.035997481376</v>
      </c>
      <c r="AF41" s="44">
        <v>41875.340202964464</v>
      </c>
      <c r="AG41" s="45">
        <v>48096.506574823848</v>
      </c>
      <c r="AH41" s="50">
        <v>73773.327087372556</v>
      </c>
      <c r="AI41" s="50">
        <v>88901.269769256527</v>
      </c>
      <c r="AJ41" s="43">
        <v>76877.415804993929</v>
      </c>
      <c r="AK41" s="44">
        <v>61902.166742962465</v>
      </c>
      <c r="AL41" s="44">
        <v>79246.430617063117</v>
      </c>
      <c r="AM41" s="44">
        <v>59638.684640569445</v>
      </c>
      <c r="AN41" s="44">
        <v>82674.428296218073</v>
      </c>
      <c r="AO41" s="44">
        <v>91485.778570533963</v>
      </c>
      <c r="AP41" s="45">
        <v>72748.092908889783</v>
      </c>
    </row>
    <row r="42" spans="1:42" x14ac:dyDescent="0.25">
      <c r="A42" s="34">
        <v>38</v>
      </c>
      <c r="B42" s="43">
        <v>33497.08565463117</v>
      </c>
      <c r="C42" s="44">
        <v>31822.831412494939</v>
      </c>
      <c r="D42" s="44">
        <v>35858.424399681222</v>
      </c>
      <c r="E42" s="45">
        <v>33853.415038767671</v>
      </c>
      <c r="F42" s="43">
        <v>41890.639597201698</v>
      </c>
      <c r="G42" s="44">
        <v>37298.577146500109</v>
      </c>
      <c r="H42" s="44">
        <v>41350.729801416921</v>
      </c>
      <c r="I42" s="44">
        <v>39409.239690341703</v>
      </c>
      <c r="J42" s="44">
        <v>49849.011449908787</v>
      </c>
      <c r="K42" s="44">
        <v>42173.98556297068</v>
      </c>
      <c r="L42" s="45">
        <v>34583.644292552191</v>
      </c>
      <c r="M42" s="43">
        <v>42636.369550077456</v>
      </c>
      <c r="N42" s="44">
        <v>36747.747991918681</v>
      </c>
      <c r="O42" s="44">
        <v>49747.101892779887</v>
      </c>
      <c r="P42" s="44">
        <v>37453.208881169667</v>
      </c>
      <c r="Q42" s="44">
        <v>47312.679292693043</v>
      </c>
      <c r="R42" s="44">
        <v>44155.369930020381</v>
      </c>
      <c r="S42" s="45">
        <v>37743.306918438495</v>
      </c>
      <c r="T42" s="43">
        <v>47807.930129349355</v>
      </c>
      <c r="U42" s="44">
        <v>38171.907806977455</v>
      </c>
      <c r="V42" s="44">
        <v>56272.674249243835</v>
      </c>
      <c r="W42" s="44">
        <v>42846.455716718046</v>
      </c>
      <c r="X42" s="44">
        <v>59046.946006297658</v>
      </c>
      <c r="Y42" s="44">
        <v>52235.362539826732</v>
      </c>
      <c r="Z42" s="45">
        <v>41754.959884775883</v>
      </c>
      <c r="AA42" s="43">
        <v>46430.818292227748</v>
      </c>
      <c r="AB42" s="44">
        <v>33088.043869425295</v>
      </c>
      <c r="AC42" s="44">
        <v>57880.989510583124</v>
      </c>
      <c r="AD42" s="44">
        <v>40864.918513100092</v>
      </c>
      <c r="AE42" s="44">
        <v>57115.330284847565</v>
      </c>
      <c r="AF42" s="44">
        <v>40557.60333911753</v>
      </c>
      <c r="AG42" s="45">
        <v>46583.001504089763</v>
      </c>
      <c r="AH42" s="50">
        <v>71518.735265233743</v>
      </c>
      <c r="AI42" s="50">
        <v>87742.478762065293</v>
      </c>
      <c r="AJ42" s="43">
        <v>76916.730496549892</v>
      </c>
      <c r="AK42" s="44">
        <v>61933.823173744684</v>
      </c>
      <c r="AL42" s="44">
        <v>79286.9568098858</v>
      </c>
      <c r="AM42" s="44">
        <v>59669.183538937657</v>
      </c>
      <c r="AN42" s="44">
        <v>82716.707548375518</v>
      </c>
      <c r="AO42" s="44">
        <v>91532.563899210742</v>
      </c>
      <c r="AP42" s="45">
        <v>72785.295887216373</v>
      </c>
    </row>
    <row r="43" spans="1:42" x14ac:dyDescent="0.25">
      <c r="A43" s="34">
        <v>39</v>
      </c>
      <c r="B43" s="43">
        <v>33220.512469073255</v>
      </c>
      <c r="C43" s="44">
        <v>31560.081931899167</v>
      </c>
      <c r="D43" s="44">
        <v>35562.35450370398</v>
      </c>
      <c r="E43" s="45">
        <v>33573.899771803197</v>
      </c>
      <c r="F43" s="43">
        <v>41559.875286494338</v>
      </c>
      <c r="G43" s="44">
        <v>37004.071302739932</v>
      </c>
      <c r="H43" s="44">
        <v>41024.228564588702</v>
      </c>
      <c r="I43" s="44">
        <v>39098.068265722359</v>
      </c>
      <c r="J43" s="44">
        <v>49455.408629082594</v>
      </c>
      <c r="K43" s="44">
        <v>41840.983980787874</v>
      </c>
      <c r="L43" s="45">
        <v>34310.57528772996</v>
      </c>
      <c r="M43" s="43">
        <v>42342.034769975005</v>
      </c>
      <c r="N43" s="44">
        <v>36494.064565337118</v>
      </c>
      <c r="O43" s="44">
        <v>49403.679072055253</v>
      </c>
      <c r="P43" s="44">
        <v>37194.655394639281</v>
      </c>
      <c r="Q43" s="44">
        <v>46986.062200228909</v>
      </c>
      <c r="R43" s="44">
        <v>43850.548923076291</v>
      </c>
      <c r="S43" s="45">
        <v>37482.750776829635</v>
      </c>
      <c r="T43" s="43">
        <v>46615.693108130552</v>
      </c>
      <c r="U43" s="44">
        <v>37219.974486817024</v>
      </c>
      <c r="V43" s="44">
        <v>54869.342932840576</v>
      </c>
      <c r="W43" s="44">
        <v>41777.948241174294</v>
      </c>
      <c r="X43" s="44">
        <v>57574.429734872669</v>
      </c>
      <c r="Y43" s="44">
        <v>50932.713944326555</v>
      </c>
      <c r="Z43" s="45">
        <v>40713.67219757742</v>
      </c>
      <c r="AA43" s="43">
        <v>44844.99287960471</v>
      </c>
      <c r="AB43" s="44">
        <v>31957.935403710318</v>
      </c>
      <c r="AC43" s="44">
        <v>55904.088231438196</v>
      </c>
      <c r="AD43" s="44">
        <v>39469.194107491421</v>
      </c>
      <c r="AE43" s="44">
        <v>55164.579780171858</v>
      </c>
      <c r="AF43" s="44">
        <v>39172.375156287417</v>
      </c>
      <c r="AG43" s="45">
        <v>44991.978336750733</v>
      </c>
      <c r="AH43" s="50">
        <v>69137.810585310537</v>
      </c>
      <c r="AI43" s="50">
        <v>86428.273241448551</v>
      </c>
      <c r="AJ43" s="43">
        <v>76884.398588131808</v>
      </c>
      <c r="AK43" s="44">
        <v>61907.789322774828</v>
      </c>
      <c r="AL43" s="44">
        <v>79253.628578046293</v>
      </c>
      <c r="AM43" s="44">
        <v>59644.101628082797</v>
      </c>
      <c r="AN43" s="44">
        <v>82681.937622563084</v>
      </c>
      <c r="AO43" s="44">
        <v>91494.088232679453</v>
      </c>
      <c r="AP43" s="45">
        <v>72754.700625228288</v>
      </c>
    </row>
    <row r="44" spans="1:42" x14ac:dyDescent="0.25">
      <c r="A44" s="34">
        <v>40</v>
      </c>
      <c r="B44" s="43">
        <v>32896.568369224187</v>
      </c>
      <c r="C44" s="44">
        <v>31252.329234161301</v>
      </c>
      <c r="D44" s="44">
        <v>35215.574335007288</v>
      </c>
      <c r="E44" s="45">
        <v>33246.509676598478</v>
      </c>
      <c r="F44" s="43">
        <v>41174.156099108732</v>
      </c>
      <c r="G44" s="44">
        <v>36660.634749707489</v>
      </c>
      <c r="H44" s="44">
        <v>40643.480740010971</v>
      </c>
      <c r="I44" s="44">
        <v>38735.197226869604</v>
      </c>
      <c r="J44" s="44">
        <v>48996.410619662871</v>
      </c>
      <c r="K44" s="44">
        <v>41452.655810185104</v>
      </c>
      <c r="L44" s="45">
        <v>33992.137199851088</v>
      </c>
      <c r="M44" s="43">
        <v>41999.411871696706</v>
      </c>
      <c r="N44" s="44">
        <v>36198.762220061122</v>
      </c>
      <c r="O44" s="44">
        <v>49003.914823567102</v>
      </c>
      <c r="P44" s="44">
        <v>36893.684014756276</v>
      </c>
      <c r="Q44" s="44">
        <v>46605.860802322961</v>
      </c>
      <c r="R44" s="44">
        <v>43495.719443464877</v>
      </c>
      <c r="S44" s="45">
        <v>37179.4481893095</v>
      </c>
      <c r="T44" s="43">
        <v>45344.339828518372</v>
      </c>
      <c r="U44" s="44">
        <v>36204.871342879364</v>
      </c>
      <c r="V44" s="44">
        <v>53372.887245138598</v>
      </c>
      <c r="W44" s="44">
        <v>40638.535138623622</v>
      </c>
      <c r="X44" s="44">
        <v>56004.198012790548</v>
      </c>
      <c r="Y44" s="44">
        <v>49543.622233033857</v>
      </c>
      <c r="Z44" s="45">
        <v>39603.285175048797</v>
      </c>
      <c r="AA44" s="43">
        <v>43193.188806085782</v>
      </c>
      <c r="AB44" s="44">
        <v>30780.808494072404</v>
      </c>
      <c r="AC44" s="44">
        <v>53844.937482658665</v>
      </c>
      <c r="AD44" s="44">
        <v>38015.40024068686</v>
      </c>
      <c r="AE44" s="44">
        <v>53132.667815340457</v>
      </c>
      <c r="AF44" s="44">
        <v>37729.514210221918</v>
      </c>
      <c r="AG44" s="45">
        <v>43334.760254637498</v>
      </c>
      <c r="AH44" s="50">
        <v>66647.944524791383</v>
      </c>
      <c r="AI44" s="50">
        <v>84966.117763104558</v>
      </c>
      <c r="AJ44" s="43">
        <v>76780.510403025401</v>
      </c>
      <c r="AK44" s="44">
        <v>61824.137918916604</v>
      </c>
      <c r="AL44" s="44">
        <v>79146.539028186147</v>
      </c>
      <c r="AM44" s="44">
        <v>59563.508977503094</v>
      </c>
      <c r="AN44" s="44">
        <v>82570.215652977247</v>
      </c>
      <c r="AO44" s="44">
        <v>91370.459057593136</v>
      </c>
      <c r="AP44" s="45">
        <v>72656.392594669276</v>
      </c>
    </row>
    <row r="45" spans="1:42" x14ac:dyDescent="0.25">
      <c r="A45" s="34">
        <v>41</v>
      </c>
      <c r="B45" s="43">
        <v>32526.686979919243</v>
      </c>
      <c r="C45" s="44">
        <v>30900.935288555669</v>
      </c>
      <c r="D45" s="44">
        <v>34819.618580169656</v>
      </c>
      <c r="E45" s="45">
        <v>32872.69362834996</v>
      </c>
      <c r="F45" s="43">
        <v>40735.06413607741</v>
      </c>
      <c r="G45" s="44">
        <v>36269.676158122129</v>
      </c>
      <c r="H45" s="44">
        <v>40210.04803772072</v>
      </c>
      <c r="I45" s="44">
        <v>38322.114958764054</v>
      </c>
      <c r="J45" s="44">
        <v>48473.900089788469</v>
      </c>
      <c r="K45" s="44">
        <v>41010.593853438651</v>
      </c>
      <c r="L45" s="45">
        <v>33629.636163648043</v>
      </c>
      <c r="M45" s="43">
        <v>41609.708293984826</v>
      </c>
      <c r="N45" s="44">
        <v>35862.881632280667</v>
      </c>
      <c r="O45" s="44">
        <v>48549.217958121189</v>
      </c>
      <c r="P45" s="44">
        <v>36551.355395978375</v>
      </c>
      <c r="Q45" s="44">
        <v>46173.414968260069</v>
      </c>
      <c r="R45" s="44">
        <v>43092.131947191076</v>
      </c>
      <c r="S45" s="45">
        <v>36834.468025754133</v>
      </c>
      <c r="T45" s="43">
        <v>44002.034107953194</v>
      </c>
      <c r="U45" s="44">
        <v>35133.116718164136</v>
      </c>
      <c r="V45" s="44">
        <v>51792.916467238509</v>
      </c>
      <c r="W45" s="44">
        <v>39435.532991095264</v>
      </c>
      <c r="X45" s="44">
        <v>54346.333863648069</v>
      </c>
      <c r="Y45" s="44">
        <v>48077.007264276581</v>
      </c>
      <c r="Z45" s="45">
        <v>38430.929012302135</v>
      </c>
      <c r="AA45" s="43">
        <v>41486.831042211059</v>
      </c>
      <c r="AB45" s="44">
        <v>29564.804929528887</v>
      </c>
      <c r="AC45" s="44">
        <v>51717.779714072283</v>
      </c>
      <c r="AD45" s="44">
        <v>36513.592313545319</v>
      </c>
      <c r="AE45" s="44">
        <v>51033.648438718083</v>
      </c>
      <c r="AF45" s="44">
        <v>36239.000282462017</v>
      </c>
      <c r="AG45" s="45">
        <v>41622.8096751579</v>
      </c>
      <c r="AH45" s="50">
        <v>64066.830378809565</v>
      </c>
      <c r="AI45" s="50">
        <v>83364.224738037825</v>
      </c>
      <c r="AJ45" s="43">
        <v>76605.355994633705</v>
      </c>
      <c r="AK45" s="44">
        <v>61683.102514949198</v>
      </c>
      <c r="AL45" s="44">
        <v>78965.987151844558</v>
      </c>
      <c r="AM45" s="44">
        <v>59427.630600009572</v>
      </c>
      <c r="AN45" s="44">
        <v>82381.853564765581</v>
      </c>
      <c r="AO45" s="44">
        <v>91162.02154374095</v>
      </c>
      <c r="AP45" s="45">
        <v>72490.64626928026</v>
      </c>
    </row>
    <row r="46" spans="1:42" x14ac:dyDescent="0.25">
      <c r="A46" s="34">
        <v>42</v>
      </c>
      <c r="B46" s="43">
        <v>32112.493465419553</v>
      </c>
      <c r="C46" s="44">
        <v>30507.444030242281</v>
      </c>
      <c r="D46" s="44">
        <v>34376.226967548217</v>
      </c>
      <c r="E46" s="45">
        <v>32454.094079204253</v>
      </c>
      <c r="F46" s="43">
        <v>40244.388136354399</v>
      </c>
      <c r="G46" s="44">
        <v>35832.78818492376</v>
      </c>
      <c r="H46" s="44">
        <v>39725.6961424123</v>
      </c>
      <c r="I46" s="44">
        <v>37860.504244071744</v>
      </c>
      <c r="J46" s="44">
        <v>47890.005602533573</v>
      </c>
      <c r="K46" s="44">
        <v>40516.598948433733</v>
      </c>
      <c r="L46" s="45">
        <v>33224.54890786772</v>
      </c>
      <c r="M46" s="43">
        <v>41174.289261241232</v>
      </c>
      <c r="N46" s="44">
        <v>35487.599471651258</v>
      </c>
      <c r="O46" s="44">
        <v>48041.181387078002</v>
      </c>
      <c r="P46" s="44">
        <v>36168.868796948671</v>
      </c>
      <c r="Q46" s="44">
        <v>45690.239658740895</v>
      </c>
      <c r="R46" s="44">
        <v>42641.200297328542</v>
      </c>
      <c r="S46" s="45">
        <v>36449.018833799157</v>
      </c>
      <c r="T46" s="43">
        <v>42597.210092421541</v>
      </c>
      <c r="U46" s="44">
        <v>34011.444797610071</v>
      </c>
      <c r="V46" s="44">
        <v>50139.358072435796</v>
      </c>
      <c r="W46" s="44">
        <v>38176.500654652249</v>
      </c>
      <c r="X46" s="44">
        <v>52611.254190275555</v>
      </c>
      <c r="Y46" s="44">
        <v>46542.084259716255</v>
      </c>
      <c r="Z46" s="45">
        <v>37203.970006652082</v>
      </c>
      <c r="AA46" s="43">
        <v>39737.353903683012</v>
      </c>
      <c r="AB46" s="44">
        <v>28318.073158750194</v>
      </c>
      <c r="AC46" s="44">
        <v>49536.86902525297</v>
      </c>
      <c r="AD46" s="44">
        <v>34973.833951835637</v>
      </c>
      <c r="AE46" s="44">
        <v>48881.587194310807</v>
      </c>
      <c r="AF46" s="44">
        <v>34710.821317605121</v>
      </c>
      <c r="AG46" s="45">
        <v>39867.598391512169</v>
      </c>
      <c r="AH46" s="50">
        <v>61412.256855055457</v>
      </c>
      <c r="AI46" s="50">
        <v>81631.477685650694</v>
      </c>
      <c r="AJ46" s="43">
        <v>76359.423797193595</v>
      </c>
      <c r="AK46" s="44">
        <v>61485.076401115992</v>
      </c>
      <c r="AL46" s="44">
        <v>78712.47643459597</v>
      </c>
      <c r="AM46" s="44">
        <v>59236.845405001222</v>
      </c>
      <c r="AN46" s="44">
        <v>82117.376622999363</v>
      </c>
      <c r="AO46" s="44">
        <v>90869.35693837174</v>
      </c>
      <c r="AP46" s="45">
        <v>72257.923847990198</v>
      </c>
    </row>
    <row r="47" spans="1:42" x14ac:dyDescent="0.25">
      <c r="A47" s="35">
        <v>43</v>
      </c>
      <c r="B47" s="46">
        <v>31655.792638307783</v>
      </c>
      <c r="C47" s="47">
        <v>30073.570063504645</v>
      </c>
      <c r="D47" s="47">
        <v>33887.33153792462</v>
      </c>
      <c r="E47" s="48">
        <v>31992.535040660678</v>
      </c>
      <c r="F47" s="46">
        <v>39704.111341453783</v>
      </c>
      <c r="G47" s="47">
        <v>35351.736668192789</v>
      </c>
      <c r="H47" s="47">
        <v>39192.382734483261</v>
      </c>
      <c r="I47" s="47">
        <v>37352.230846623068</v>
      </c>
      <c r="J47" s="47">
        <v>47247.087175073713</v>
      </c>
      <c r="K47" s="47">
        <v>39972.667751220208</v>
      </c>
      <c r="L47" s="48">
        <v>32778.51273668425</v>
      </c>
      <c r="M47" s="46">
        <v>40694.669817408925</v>
      </c>
      <c r="N47" s="47">
        <v>35074.221535397264</v>
      </c>
      <c r="O47" s="47">
        <v>47481.572827675205</v>
      </c>
      <c r="P47" s="47">
        <v>35747.555082791478</v>
      </c>
      <c r="Q47" s="47">
        <v>45158.016086048447</v>
      </c>
      <c r="R47" s="47">
        <v>42144.493514093345</v>
      </c>
      <c r="S47" s="48">
        <v>36024.441786934236</v>
      </c>
      <c r="T47" s="46">
        <v>41138.484718657179</v>
      </c>
      <c r="U47" s="47">
        <v>32846.735714150949</v>
      </c>
      <c r="V47" s="47">
        <v>48422.354689213484</v>
      </c>
      <c r="W47" s="47">
        <v>36869.160806205677</v>
      </c>
      <c r="X47" s="47">
        <v>50809.601657952189</v>
      </c>
      <c r="Y47" s="47">
        <v>44948.268159783322</v>
      </c>
      <c r="Z47" s="48">
        <v>35929.934102992585</v>
      </c>
      <c r="AA47" s="46">
        <v>37956.076423848557</v>
      </c>
      <c r="AB47" s="47">
        <v>27048.679476617999</v>
      </c>
      <c r="AC47" s="47">
        <v>47316.3158039673</v>
      </c>
      <c r="AD47" s="47">
        <v>33406.087318457008</v>
      </c>
      <c r="AE47" s="47">
        <v>46690.407815360777</v>
      </c>
      <c r="AF47" s="47">
        <v>33154.864560407033</v>
      </c>
      <c r="AG47" s="48">
        <v>38080.482536691678</v>
      </c>
      <c r="AH47" s="51">
        <v>58701.908056549597</v>
      </c>
      <c r="AI47" s="51">
        <v>79777.349315710919</v>
      </c>
      <c r="AJ47" s="46">
        <v>76043.398356408085</v>
      </c>
      <c r="AK47" s="47">
        <v>61230.610777815833</v>
      </c>
      <c r="AL47" s="47">
        <v>78386.712516750966</v>
      </c>
      <c r="AM47" s="47">
        <v>58991.684437972726</v>
      </c>
      <c r="AN47" s="47">
        <v>81777.520992182152</v>
      </c>
      <c r="AO47" s="47">
        <v>90493.279865597913</v>
      </c>
      <c r="AP47" s="48">
        <v>71958.873107443011</v>
      </c>
    </row>
  </sheetData>
  <mergeCells count="9">
    <mergeCell ref="AH2:AH3"/>
    <mergeCell ref="AI2:AI3"/>
    <mergeCell ref="AJ2:AP2"/>
    <mergeCell ref="A2:A3"/>
    <mergeCell ref="B2:E2"/>
    <mergeCell ref="F2:L2"/>
    <mergeCell ref="M2:S2"/>
    <mergeCell ref="T2:Z2"/>
    <mergeCell ref="AA2:AG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Normal="100" zoomScalePageLayoutView="40" workbookViewId="0">
      <pane xSplit="1" ySplit="3" topLeftCell="B10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109375" defaultRowHeight="15" x14ac:dyDescent="0.25"/>
  <cols>
    <col min="1" max="1" width="14.42578125" style="4" customWidth="1"/>
    <col min="2" max="33" width="11.7109375" style="2" customWidth="1"/>
    <col min="34" max="34" width="18.140625" style="2" customWidth="1"/>
    <col min="35" max="35" width="20.7109375" style="2" customWidth="1"/>
    <col min="36" max="42" width="11.7109375" style="2" customWidth="1"/>
    <col min="43" max="16384" width="8.7109375" style="2"/>
  </cols>
  <sheetData>
    <row r="1" spans="1:42" ht="30" customHeight="1" x14ac:dyDescent="0.25">
      <c r="A1" s="89" t="str">
        <f>'1.Paramètres et Notes'!B13</f>
        <v>Profils de cotisations sociales (CS) selon le diplôme et l’expérience</v>
      </c>
    </row>
    <row r="2" spans="1:42" ht="43.5" customHeight="1" x14ac:dyDescent="0.25">
      <c r="A2" s="116" t="s">
        <v>128</v>
      </c>
      <c r="B2" s="110" t="s">
        <v>1</v>
      </c>
      <c r="C2" s="107"/>
      <c r="D2" s="107"/>
      <c r="E2" s="111"/>
      <c r="F2" s="107" t="s">
        <v>0</v>
      </c>
      <c r="G2" s="107"/>
      <c r="H2" s="107"/>
      <c r="I2" s="107"/>
      <c r="J2" s="107"/>
      <c r="K2" s="107"/>
      <c r="L2" s="111"/>
      <c r="M2" s="110" t="s">
        <v>2</v>
      </c>
      <c r="N2" s="107"/>
      <c r="O2" s="107"/>
      <c r="P2" s="107"/>
      <c r="Q2" s="107"/>
      <c r="R2" s="107"/>
      <c r="S2" s="111"/>
      <c r="T2" s="110" t="s">
        <v>3</v>
      </c>
      <c r="U2" s="107"/>
      <c r="V2" s="107"/>
      <c r="W2" s="107"/>
      <c r="X2" s="107"/>
      <c r="Y2" s="107"/>
      <c r="Z2" s="111"/>
      <c r="AA2" s="110" t="s">
        <v>4</v>
      </c>
      <c r="AB2" s="107"/>
      <c r="AC2" s="107"/>
      <c r="AD2" s="107"/>
      <c r="AE2" s="107"/>
      <c r="AF2" s="107"/>
      <c r="AG2" s="111"/>
      <c r="AH2" s="114" t="s">
        <v>10</v>
      </c>
      <c r="AI2" s="114" t="s">
        <v>11</v>
      </c>
      <c r="AJ2" s="110" t="s">
        <v>7</v>
      </c>
      <c r="AK2" s="107"/>
      <c r="AL2" s="107"/>
      <c r="AM2" s="107"/>
      <c r="AN2" s="107"/>
      <c r="AO2" s="107"/>
      <c r="AP2" s="111"/>
    </row>
    <row r="3" spans="1:42" s="3" customFormat="1" ht="81.599999999999994" customHeight="1" x14ac:dyDescent="0.25">
      <c r="A3" s="117"/>
      <c r="B3" s="29" t="s">
        <v>8</v>
      </c>
      <c r="C3" s="27" t="s">
        <v>130</v>
      </c>
      <c r="D3" s="27" t="s">
        <v>129</v>
      </c>
      <c r="E3" s="28" t="s">
        <v>12</v>
      </c>
      <c r="F3" s="30" t="s">
        <v>8</v>
      </c>
      <c r="G3" s="27" t="s">
        <v>131</v>
      </c>
      <c r="H3" s="27" t="s">
        <v>132</v>
      </c>
      <c r="I3" s="27" t="s">
        <v>9</v>
      </c>
      <c r="J3" s="27" t="s">
        <v>133</v>
      </c>
      <c r="K3" s="27" t="s">
        <v>134</v>
      </c>
      <c r="L3" s="28" t="s">
        <v>135</v>
      </c>
      <c r="M3" s="29" t="s">
        <v>8</v>
      </c>
      <c r="N3" s="27" t="s">
        <v>131</v>
      </c>
      <c r="O3" s="27" t="s">
        <v>132</v>
      </c>
      <c r="P3" s="27" t="s">
        <v>9</v>
      </c>
      <c r="Q3" s="27" t="s">
        <v>133</v>
      </c>
      <c r="R3" s="27" t="s">
        <v>134</v>
      </c>
      <c r="S3" s="28" t="s">
        <v>135</v>
      </c>
      <c r="T3" s="29" t="s">
        <v>8</v>
      </c>
      <c r="U3" s="27" t="s">
        <v>131</v>
      </c>
      <c r="V3" s="27" t="s">
        <v>132</v>
      </c>
      <c r="W3" s="27" t="s">
        <v>9</v>
      </c>
      <c r="X3" s="27" t="s">
        <v>133</v>
      </c>
      <c r="Y3" s="27" t="s">
        <v>134</v>
      </c>
      <c r="Z3" s="28" t="s">
        <v>135</v>
      </c>
      <c r="AA3" s="29" t="s">
        <v>8</v>
      </c>
      <c r="AB3" s="27" t="s">
        <v>131</v>
      </c>
      <c r="AC3" s="27" t="s">
        <v>132</v>
      </c>
      <c r="AD3" s="27" t="s">
        <v>9</v>
      </c>
      <c r="AE3" s="27" t="s">
        <v>133</v>
      </c>
      <c r="AF3" s="27" t="s">
        <v>134</v>
      </c>
      <c r="AG3" s="28" t="s">
        <v>135</v>
      </c>
      <c r="AH3" s="115"/>
      <c r="AI3" s="115"/>
      <c r="AJ3" s="29" t="s">
        <v>8</v>
      </c>
      <c r="AK3" s="27" t="s">
        <v>131</v>
      </c>
      <c r="AL3" s="27" t="s">
        <v>132</v>
      </c>
      <c r="AM3" s="27" t="s">
        <v>9</v>
      </c>
      <c r="AN3" s="27" t="s">
        <v>133</v>
      </c>
      <c r="AO3" s="27" t="s">
        <v>134</v>
      </c>
      <c r="AP3" s="28" t="s">
        <v>135</v>
      </c>
    </row>
    <row r="4" spans="1:42" s="3" customFormat="1" ht="18" customHeight="1" x14ac:dyDescent="0.25">
      <c r="A4" s="33">
        <v>0</v>
      </c>
      <c r="B4" s="40">
        <v>0</v>
      </c>
      <c r="C4" s="41">
        <v>0</v>
      </c>
      <c r="D4" s="41">
        <v>0</v>
      </c>
      <c r="E4" s="42">
        <v>0</v>
      </c>
      <c r="F4" s="40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2">
        <v>0</v>
      </c>
      <c r="M4" s="40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2">
        <v>0</v>
      </c>
      <c r="T4" s="40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2">
        <v>0</v>
      </c>
      <c r="AA4" s="40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2">
        <v>0</v>
      </c>
      <c r="AH4" s="49">
        <v>0</v>
      </c>
      <c r="AI4" s="49">
        <v>0</v>
      </c>
      <c r="AJ4" s="40">
        <v>0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2">
        <v>0</v>
      </c>
    </row>
    <row r="5" spans="1:42" x14ac:dyDescent="0.25">
      <c r="A5" s="34">
        <v>1</v>
      </c>
      <c r="B5" s="43">
        <v>6117.5083599773279</v>
      </c>
      <c r="C5" s="44">
        <v>5811.7425262388997</v>
      </c>
      <c r="D5" s="44">
        <v>6548.7551156659074</v>
      </c>
      <c r="E5" s="45">
        <v>6182.5841104123319</v>
      </c>
      <c r="F5" s="43">
        <v>8161.4778406514342</v>
      </c>
      <c r="G5" s="44">
        <v>7266.8145866486939</v>
      </c>
      <c r="H5" s="44">
        <v>8056.2881878646012</v>
      </c>
      <c r="I5" s="44">
        <v>7678.0311674002305</v>
      </c>
      <c r="J5" s="44">
        <v>9711.993090551603</v>
      </c>
      <c r="K5" s="44">
        <v>8216.681624673296</v>
      </c>
      <c r="L5" s="45">
        <v>6737.8691100598717</v>
      </c>
      <c r="M5" s="43">
        <v>9211.9239048337749</v>
      </c>
      <c r="N5" s="44">
        <v>7939.6407749483942</v>
      </c>
      <c r="O5" s="44">
        <v>10748.253708235065</v>
      </c>
      <c r="P5" s="44">
        <v>8092.0611638837972</v>
      </c>
      <c r="Q5" s="44">
        <v>10222.277505738084</v>
      </c>
      <c r="R5" s="44">
        <v>9540.1159169377315</v>
      </c>
      <c r="S5" s="45">
        <v>8154.7391327742616</v>
      </c>
      <c r="T5" s="43">
        <v>8752.4336490406604</v>
      </c>
      <c r="U5" s="44">
        <v>6988.3194991695473</v>
      </c>
      <c r="V5" s="44">
        <v>10302.116119397211</v>
      </c>
      <c r="W5" s="44">
        <v>7844.1120488275228</v>
      </c>
      <c r="X5" s="44">
        <v>10810.015737981921</v>
      </c>
      <c r="Y5" s="44">
        <v>9562.9855450016657</v>
      </c>
      <c r="Z5" s="45">
        <v>7644.2865215262782</v>
      </c>
      <c r="AA5" s="43">
        <v>9247.3544286236229</v>
      </c>
      <c r="AB5" s="44">
        <v>6589.9521107867604</v>
      </c>
      <c r="AC5" s="44">
        <v>11527.818039196725</v>
      </c>
      <c r="AD5" s="44">
        <v>8138.8267337669704</v>
      </c>
      <c r="AE5" s="44">
        <v>11375.326170813965</v>
      </c>
      <c r="AF5" s="44">
        <v>8077.620568559526</v>
      </c>
      <c r="AG5" s="45">
        <v>9277.663868558906</v>
      </c>
      <c r="AH5" s="50">
        <v>13377.392365097736</v>
      </c>
      <c r="AI5" s="50">
        <v>14885.895379399297</v>
      </c>
      <c r="AJ5" s="43">
        <v>15745.314086223741</v>
      </c>
      <c r="AK5" s="44">
        <v>12678.223477985637</v>
      </c>
      <c r="AL5" s="44">
        <v>16230.513567766708</v>
      </c>
      <c r="AM5" s="44">
        <v>12214.638220110603</v>
      </c>
      <c r="AN5" s="44">
        <v>16932.604026713099</v>
      </c>
      <c r="AO5" s="44">
        <v>18737.262470810085</v>
      </c>
      <c r="AP5" s="45">
        <v>14899.584748396921</v>
      </c>
    </row>
    <row r="6" spans="1:42" x14ac:dyDescent="0.25">
      <c r="A6" s="34">
        <v>2</v>
      </c>
      <c r="B6" s="43">
        <v>6415.199614517901</v>
      </c>
      <c r="C6" s="44">
        <v>6094.5545506607623</v>
      </c>
      <c r="D6" s="44">
        <v>6867.4317747475461</v>
      </c>
      <c r="E6" s="45">
        <v>6483.4420924254655</v>
      </c>
      <c r="F6" s="43">
        <v>8526.6151529487179</v>
      </c>
      <c r="G6" s="44">
        <v>7591.9254549175967</v>
      </c>
      <c r="H6" s="44">
        <v>8416.7194079749079</v>
      </c>
      <c r="I6" s="44">
        <v>8021.5395024024019</v>
      </c>
      <c r="J6" s="44">
        <v>10146.499086079826</v>
      </c>
      <c r="K6" s="44">
        <v>8584.2887055247484</v>
      </c>
      <c r="L6" s="45">
        <v>7039.3154247461543</v>
      </c>
      <c r="M6" s="43">
        <v>9562.7470834785836</v>
      </c>
      <c r="N6" s="44">
        <v>8242.0108382208164</v>
      </c>
      <c r="O6" s="44">
        <v>11157.585848812698</v>
      </c>
      <c r="P6" s="44">
        <v>8400.2359435096114</v>
      </c>
      <c r="Q6" s="44">
        <v>10611.578581669744</v>
      </c>
      <c r="R6" s="44">
        <v>9903.4378272352988</v>
      </c>
      <c r="S6" s="45">
        <v>8465.3009147792018</v>
      </c>
      <c r="T6" s="43">
        <v>9325.8392902211053</v>
      </c>
      <c r="U6" s="44">
        <v>7446.1512273351573</v>
      </c>
      <c r="V6" s="44">
        <v>10977.047428314458</v>
      </c>
      <c r="W6" s="44">
        <v>8358.0100432832933</v>
      </c>
      <c r="X6" s="44">
        <v>11518.221507252463</v>
      </c>
      <c r="Y6" s="44">
        <v>10189.493562989557</v>
      </c>
      <c r="Z6" s="45">
        <v>8145.093175995833</v>
      </c>
      <c r="AA6" s="43">
        <v>9898.2568712183947</v>
      </c>
      <c r="AB6" s="44">
        <v>7053.805417005512</v>
      </c>
      <c r="AC6" s="44">
        <v>12339.237670337441</v>
      </c>
      <c r="AD6" s="44">
        <v>8711.7021698448589</v>
      </c>
      <c r="AE6" s="44">
        <v>12176.012209944953</v>
      </c>
      <c r="AF6" s="44">
        <v>8646.1878273373131</v>
      </c>
      <c r="AG6" s="45">
        <v>9930.6997308944101</v>
      </c>
      <c r="AH6" s="50">
        <v>14354.221686943802</v>
      </c>
      <c r="AI6" s="50">
        <v>15772.220248157522</v>
      </c>
      <c r="AJ6" s="43">
        <v>16290.715226653603</v>
      </c>
      <c r="AK6" s="44">
        <v>13117.383821542579</v>
      </c>
      <c r="AL6" s="44">
        <v>16792.721508563991</v>
      </c>
      <c r="AM6" s="44">
        <v>12637.740457303526</v>
      </c>
      <c r="AN6" s="44">
        <v>17519.13164350397</v>
      </c>
      <c r="AO6" s="44">
        <v>19386.301560418007</v>
      </c>
      <c r="AP6" s="45">
        <v>15415.690712952883</v>
      </c>
    </row>
    <row r="7" spans="1:42" x14ac:dyDescent="0.25">
      <c r="A7" s="34">
        <v>3</v>
      </c>
      <c r="B7" s="43">
        <v>6717.2380922302882</v>
      </c>
      <c r="C7" s="44">
        <v>6381.4965149686022</v>
      </c>
      <c r="D7" s="44">
        <v>7190.7621095268951</v>
      </c>
      <c r="E7" s="45">
        <v>6788.6935417336035</v>
      </c>
      <c r="F7" s="43">
        <v>8895.6511665082198</v>
      </c>
      <c r="G7" s="44">
        <v>7920.5076478355923</v>
      </c>
      <c r="H7" s="44">
        <v>8780.9990807233371</v>
      </c>
      <c r="I7" s="44">
        <v>8368.7155983650464</v>
      </c>
      <c r="J7" s="44">
        <v>10585.644457032464</v>
      </c>
      <c r="K7" s="44">
        <v>8955.8208582377938</v>
      </c>
      <c r="L7" s="45">
        <v>7343.9803892060399</v>
      </c>
      <c r="M7" s="43">
        <v>9915.0515226193784</v>
      </c>
      <c r="N7" s="44">
        <v>8545.6575811916118</v>
      </c>
      <c r="O7" s="44">
        <v>11568.646288905536</v>
      </c>
      <c r="P7" s="44">
        <v>8709.7119117532438</v>
      </c>
      <c r="Q7" s="44">
        <v>11002.523381106361</v>
      </c>
      <c r="R7" s="44">
        <v>10268.293770703447</v>
      </c>
      <c r="S7" s="45">
        <v>8777.1739639045863</v>
      </c>
      <c r="T7" s="43">
        <v>9913.0149155360541</v>
      </c>
      <c r="U7" s="44">
        <v>7914.9775031304944</v>
      </c>
      <c r="V7" s="44">
        <v>11668.186797892804</v>
      </c>
      <c r="W7" s="44">
        <v>8884.2489823029191</v>
      </c>
      <c r="X7" s="44">
        <v>12243.434402903456</v>
      </c>
      <c r="Y7" s="44">
        <v>10831.046786061363</v>
      </c>
      <c r="Z7" s="45">
        <v>8657.9263945436614</v>
      </c>
      <c r="AA7" s="43">
        <v>10565.58682680679</v>
      </c>
      <c r="AB7" s="44">
        <v>7529.3654794390141</v>
      </c>
      <c r="AC7" s="44">
        <v>13171.135956437116</v>
      </c>
      <c r="AD7" s="44">
        <v>9299.0358688728447</v>
      </c>
      <c r="AE7" s="44">
        <v>12996.906009027189</v>
      </c>
      <c r="AF7" s="44">
        <v>9229.1046190406287</v>
      </c>
      <c r="AG7" s="45">
        <v>10600.216949592706</v>
      </c>
      <c r="AH7" s="50">
        <v>15359.00826070756</v>
      </c>
      <c r="AI7" s="50">
        <v>16678.412296515929</v>
      </c>
      <c r="AJ7" s="43">
        <v>16839.311963073465</v>
      </c>
      <c r="AK7" s="44">
        <v>13559.11727859124</v>
      </c>
      <c r="AL7" s="44">
        <v>17358.223519189844</v>
      </c>
      <c r="AM7" s="44">
        <v>13063.321720872278</v>
      </c>
      <c r="AN7" s="44">
        <v>18109.095823149783</v>
      </c>
      <c r="AO7" s="44">
        <v>20039.143477996677</v>
      </c>
      <c r="AP7" s="45">
        <v>15934.820628191179</v>
      </c>
    </row>
    <row r="8" spans="1:42" x14ac:dyDescent="0.25">
      <c r="A8" s="34">
        <v>4</v>
      </c>
      <c r="B8" s="43">
        <v>7022.8966086850551</v>
      </c>
      <c r="C8" s="44">
        <v>6671.8775809282497</v>
      </c>
      <c r="D8" s="44">
        <v>7517.9676735397952</v>
      </c>
      <c r="E8" s="45">
        <v>7097.6035383931667</v>
      </c>
      <c r="F8" s="43">
        <v>9267.7018440926968</v>
      </c>
      <c r="G8" s="44">
        <v>8251.7740365497739</v>
      </c>
      <c r="H8" s="44">
        <v>9148.2545628348471</v>
      </c>
      <c r="I8" s="44">
        <v>8718.7277841627565</v>
      </c>
      <c r="J8" s="44">
        <v>11028.377217028181</v>
      </c>
      <c r="K8" s="44">
        <v>9330.388065996287</v>
      </c>
      <c r="L8" s="45">
        <v>7651.1341690505506</v>
      </c>
      <c r="M8" s="43">
        <v>10268.033071267017</v>
      </c>
      <c r="N8" s="44">
        <v>8849.8879162876947</v>
      </c>
      <c r="O8" s="44">
        <v>11980.496764266036</v>
      </c>
      <c r="P8" s="44">
        <v>9019.7826755684218</v>
      </c>
      <c r="Q8" s="44">
        <v>11394.21955466984</v>
      </c>
      <c r="R8" s="44">
        <v>10633.850946970573</v>
      </c>
      <c r="S8" s="45">
        <v>9089.646415657442</v>
      </c>
      <c r="T8" s="43">
        <v>10511.926720859483</v>
      </c>
      <c r="U8" s="44">
        <v>8393.1744498600819</v>
      </c>
      <c r="V8" s="44">
        <v>12373.140324092463</v>
      </c>
      <c r="W8" s="44">
        <v>9421.0061285667434</v>
      </c>
      <c r="X8" s="44">
        <v>12983.14250019581</v>
      </c>
      <c r="Y8" s="44">
        <v>11485.423062043365</v>
      </c>
      <c r="Z8" s="45">
        <v>9181.0098733334326</v>
      </c>
      <c r="AA8" s="43">
        <v>11246.624966567198</v>
      </c>
      <c r="AB8" s="44">
        <v>8014.6944198707233</v>
      </c>
      <c r="AC8" s="44">
        <v>14020.122962775917</v>
      </c>
      <c r="AD8" s="44">
        <v>9898.4344818902046</v>
      </c>
      <c r="AE8" s="44">
        <v>13834.662475953492</v>
      </c>
      <c r="AF8" s="44">
        <v>9823.9955933363963</v>
      </c>
      <c r="AG8" s="45">
        <v>11283.487282868571</v>
      </c>
      <c r="AH8" s="50">
        <v>16387.85224469017</v>
      </c>
      <c r="AI8" s="50">
        <v>17601.941765551997</v>
      </c>
      <c r="AJ8" s="43">
        <v>17390.172923132013</v>
      </c>
      <c r="AK8" s="44">
        <v>14002.673902401653</v>
      </c>
      <c r="AL8" s="44">
        <v>17926.059526602734</v>
      </c>
      <c r="AM8" s="44">
        <v>13490.659486244966</v>
      </c>
      <c r="AN8" s="44">
        <v>18701.494962307472</v>
      </c>
      <c r="AO8" s="44">
        <v>20694.679870412641</v>
      </c>
      <c r="AP8" s="45">
        <v>16456.093148639451</v>
      </c>
    </row>
    <row r="9" spans="1:42" x14ac:dyDescent="0.25">
      <c r="A9" s="34">
        <v>5</v>
      </c>
      <c r="B9" s="43">
        <v>7331.3975879261161</v>
      </c>
      <c r="C9" s="44">
        <v>6964.9590374525296</v>
      </c>
      <c r="D9" s="44">
        <v>7848.2160765023909</v>
      </c>
      <c r="E9" s="45">
        <v>7409.3862348878383</v>
      </c>
      <c r="F9" s="43">
        <v>9641.8326522337247</v>
      </c>
      <c r="G9" s="44">
        <v>8584.8925313856143</v>
      </c>
      <c r="H9" s="44">
        <v>9517.5633656266473</v>
      </c>
      <c r="I9" s="44">
        <v>9070.6968835926909</v>
      </c>
      <c r="J9" s="44">
        <v>11473.585290194756</v>
      </c>
      <c r="K9" s="44">
        <v>9707.0494741991879</v>
      </c>
      <c r="L9" s="45">
        <v>7960.0052417304396</v>
      </c>
      <c r="M9" s="43">
        <v>10620.855985985347</v>
      </c>
      <c r="N9" s="44">
        <v>9153.9815268052425</v>
      </c>
      <c r="O9" s="44">
        <v>12392.162149330898</v>
      </c>
      <c r="P9" s="44">
        <v>9329.714090049858</v>
      </c>
      <c r="Q9" s="44">
        <v>11785.739695510521</v>
      </c>
      <c r="R9" s="44">
        <v>10999.24383767807</v>
      </c>
      <c r="S9" s="45">
        <v>9401.9784387306354</v>
      </c>
      <c r="T9" s="43">
        <v>11120.32864585676</v>
      </c>
      <c r="U9" s="44">
        <v>8878.948716341587</v>
      </c>
      <c r="V9" s="44">
        <v>13089.264265148988</v>
      </c>
      <c r="W9" s="44">
        <v>9966.2685163512087</v>
      </c>
      <c r="X9" s="44">
        <v>13734.571719537558</v>
      </c>
      <c r="Y9" s="44">
        <v>12150.168325772143</v>
      </c>
      <c r="Z9" s="45">
        <v>9712.3819261152439</v>
      </c>
      <c r="AA9" s="43">
        <v>11938.355022823842</v>
      </c>
      <c r="AB9" s="44">
        <v>8507.6427522297781</v>
      </c>
      <c r="AC9" s="44">
        <v>14882.438588538816</v>
      </c>
      <c r="AD9" s="44">
        <v>10507.243316661952</v>
      </c>
      <c r="AE9" s="44">
        <v>14685.571249139339</v>
      </c>
      <c r="AF9" s="44">
        <v>10428.226021988969</v>
      </c>
      <c r="AG9" s="45">
        <v>11977.484576825833</v>
      </c>
      <c r="AH9" s="50">
        <v>17436.376825336109</v>
      </c>
      <c r="AI9" s="50">
        <v>18540.030997132839</v>
      </c>
      <c r="AJ9" s="43">
        <v>17942.329396135436</v>
      </c>
      <c r="AK9" s="44">
        <v>14447.273681181468</v>
      </c>
      <c r="AL9" s="44">
        <v>18495.230968819524</v>
      </c>
      <c r="AM9" s="44">
        <v>13919.002263130567</v>
      </c>
      <c r="AN9" s="44">
        <v>19295.287303759313</v>
      </c>
      <c r="AO9" s="44">
        <v>21351.757951101677</v>
      </c>
      <c r="AP9" s="45">
        <v>16978.591596040293</v>
      </c>
    </row>
    <row r="10" spans="1:42" x14ac:dyDescent="0.25">
      <c r="A10" s="34">
        <v>6</v>
      </c>
      <c r="B10" s="43">
        <v>7641.9155623096349</v>
      </c>
      <c r="C10" s="44">
        <v>7259.9566754930183</v>
      </c>
      <c r="D10" s="44">
        <v>8180.6236603733196</v>
      </c>
      <c r="E10" s="45">
        <v>7723.20738255981</v>
      </c>
      <c r="F10" s="43">
        <v>10017.061775848335</v>
      </c>
      <c r="G10" s="44">
        <v>8918.988944076531</v>
      </c>
      <c r="H10" s="44">
        <v>9887.9563281930768</v>
      </c>
      <c r="I10" s="44">
        <v>9423.6992395727793</v>
      </c>
      <c r="J10" s="44">
        <v>11920.10033649769</v>
      </c>
      <c r="K10" s="44">
        <v>10084.816626820697</v>
      </c>
      <c r="L10" s="45">
        <v>8269.7830504264093</v>
      </c>
      <c r="M10" s="43">
        <v>10972.655876652219</v>
      </c>
      <c r="N10" s="44">
        <v>9457.1934058238512</v>
      </c>
      <c r="O10" s="44">
        <v>12802.633894264958</v>
      </c>
      <c r="P10" s="44">
        <v>9638.74684608795</v>
      </c>
      <c r="Q10" s="44">
        <v>12176.124608155973</v>
      </c>
      <c r="R10" s="44">
        <v>11363.577257189587</v>
      </c>
      <c r="S10" s="45">
        <v>9713.4048427005473</v>
      </c>
      <c r="T10" s="43">
        <v>11735.771705374365</v>
      </c>
      <c r="U10" s="44">
        <v>9370.3449274887407</v>
      </c>
      <c r="V10" s="44">
        <v>13813.676025153867</v>
      </c>
      <c r="W10" s="44">
        <v>10517.841314513291</v>
      </c>
      <c r="X10" s="44">
        <v>14494.697351560633</v>
      </c>
      <c r="Y10" s="44">
        <v>12822.606794652573</v>
      </c>
      <c r="Z10" s="45">
        <v>10249.903634166467</v>
      </c>
      <c r="AA10" s="43">
        <v>12637.479175503606</v>
      </c>
      <c r="AB10" s="44">
        <v>9005.8603474582269</v>
      </c>
      <c r="AC10" s="44">
        <v>15753.971747682524</v>
      </c>
      <c r="AD10" s="44">
        <v>11122.55987968236</v>
      </c>
      <c r="AE10" s="44">
        <v>15545.575624662117</v>
      </c>
      <c r="AF10" s="44">
        <v>11038.915239024132</v>
      </c>
      <c r="AG10" s="45">
        <v>12678.90020234537</v>
      </c>
      <c r="AH10" s="50">
        <v>18499.747192396801</v>
      </c>
      <c r="AI10" s="50">
        <v>19489.663182708638</v>
      </c>
      <c r="AJ10" s="43">
        <v>18494.777778341111</v>
      </c>
      <c r="AK10" s="44">
        <v>14892.108507041394</v>
      </c>
      <c r="AL10" s="44">
        <v>19064.703315562052</v>
      </c>
      <c r="AM10" s="44">
        <v>14347.57149248826</v>
      </c>
      <c r="AN10" s="44">
        <v>19889.393566096216</v>
      </c>
      <c r="AO10" s="44">
        <v>22009.183410020854</v>
      </c>
      <c r="AP10" s="45">
        <v>17501.366273300631</v>
      </c>
    </row>
    <row r="11" spans="1:42" x14ac:dyDescent="0.25">
      <c r="A11" s="34">
        <v>7</v>
      </c>
      <c r="B11" s="43">
        <v>7953.5801527224912</v>
      </c>
      <c r="C11" s="44">
        <v>7556.0436193009609</v>
      </c>
      <c r="D11" s="44">
        <v>8514.2586896592766</v>
      </c>
      <c r="E11" s="45">
        <v>8038.1873435306907</v>
      </c>
      <c r="F11" s="43">
        <v>10392.36380148926</v>
      </c>
      <c r="G11" s="44">
        <v>9253.1502672552997</v>
      </c>
      <c r="H11" s="44">
        <v>10258.42125318408</v>
      </c>
      <c r="I11" s="44">
        <v>9776.7701792139578</v>
      </c>
      <c r="J11" s="44">
        <v>12366.702134733259</v>
      </c>
      <c r="K11" s="44">
        <v>10462.657174573789</v>
      </c>
      <c r="L11" s="45">
        <v>8579.6210448290331</v>
      </c>
      <c r="M11" s="43">
        <v>11322.542929509616</v>
      </c>
      <c r="N11" s="44">
        <v>9758.7566341127222</v>
      </c>
      <c r="O11" s="44">
        <v>13210.873785539421</v>
      </c>
      <c r="P11" s="44">
        <v>9946.0993016035063</v>
      </c>
      <c r="Q11" s="44">
        <v>12564.386885061711</v>
      </c>
      <c r="R11" s="44">
        <v>11725.929690468347</v>
      </c>
      <c r="S11" s="45">
        <v>10023.137931191444</v>
      </c>
      <c r="T11" s="43">
        <v>12355.616370535927</v>
      </c>
      <c r="U11" s="44">
        <v>9865.2555699109835</v>
      </c>
      <c r="V11" s="44">
        <v>14543.268727314282</v>
      </c>
      <c r="W11" s="44">
        <v>11073.358922684843</v>
      </c>
      <c r="X11" s="44">
        <v>15260.259348849817</v>
      </c>
      <c r="Y11" s="44">
        <v>13499.854496351645</v>
      </c>
      <c r="Z11" s="45">
        <v>10791.2696598151</v>
      </c>
      <c r="AA11" s="43">
        <v>13340.438428236419</v>
      </c>
      <c r="AB11" s="44">
        <v>9506.810954153334</v>
      </c>
      <c r="AC11" s="44">
        <v>16630.285769927665</v>
      </c>
      <c r="AD11" s="44">
        <v>11741.251809687928</v>
      </c>
      <c r="AE11" s="44">
        <v>16410.29762124483</v>
      </c>
      <c r="AF11" s="44">
        <v>11652.954439377238</v>
      </c>
      <c r="AG11" s="45">
        <v>13384.163497970894</v>
      </c>
      <c r="AH11" s="50">
        <v>19572.697404367504</v>
      </c>
      <c r="AI11" s="50">
        <v>20447.59400293625</v>
      </c>
      <c r="AJ11" s="43">
        <v>19046.482262050042</v>
      </c>
      <c r="AK11" s="44">
        <v>15336.34434126895</v>
      </c>
      <c r="AL11" s="44">
        <v>19633.408840215263</v>
      </c>
      <c r="AM11" s="44">
        <v>14775.563632626869</v>
      </c>
      <c r="AN11" s="44">
        <v>20482.699835583659</v>
      </c>
      <c r="AO11" s="44">
        <v>22665.72361372639</v>
      </c>
      <c r="AP11" s="45">
        <v>18023.43700914476</v>
      </c>
    </row>
    <row r="12" spans="1:42" x14ac:dyDescent="0.25">
      <c r="A12" s="34">
        <v>8</v>
      </c>
      <c r="B12" s="43">
        <v>8265.4795227536597</v>
      </c>
      <c r="C12" s="44">
        <v>7852.353607951959</v>
      </c>
      <c r="D12" s="44">
        <v>8848.1450490842381</v>
      </c>
      <c r="E12" s="45">
        <v>8353.4045816170601</v>
      </c>
      <c r="F12" s="43">
        <v>10766.673856686535</v>
      </c>
      <c r="G12" s="44">
        <v>9586.4283600399922</v>
      </c>
      <c r="H12" s="44">
        <v>10627.906992796658</v>
      </c>
      <c r="I12" s="44">
        <v>10128.907907967088</v>
      </c>
      <c r="J12" s="44">
        <v>12812.123508261093</v>
      </c>
      <c r="K12" s="44">
        <v>10839.4990422501</v>
      </c>
      <c r="L12" s="45">
        <v>8888.6400984539123</v>
      </c>
      <c r="M12" s="43">
        <v>11669.605393505059</v>
      </c>
      <c r="N12" s="44">
        <v>10057.885384964253</v>
      </c>
      <c r="O12" s="44">
        <v>13615.818013712082</v>
      </c>
      <c r="P12" s="44">
        <v>10250.970544066293</v>
      </c>
      <c r="Q12" s="44">
        <v>12949.514775330648</v>
      </c>
      <c r="R12" s="44">
        <v>12085.356903625974</v>
      </c>
      <c r="S12" s="45">
        <v>10330.370588115105</v>
      </c>
      <c r="T12" s="43">
        <v>12977.047993100288</v>
      </c>
      <c r="U12" s="44">
        <v>10361.433307384386</v>
      </c>
      <c r="V12" s="44">
        <v>15274.729369306711</v>
      </c>
      <c r="W12" s="44">
        <v>11630.298794901277</v>
      </c>
      <c r="X12" s="44">
        <v>16027.781376364606</v>
      </c>
      <c r="Y12" s="44">
        <v>14178.836121586963</v>
      </c>
      <c r="Z12" s="45">
        <v>11334.021717917201</v>
      </c>
      <c r="AA12" s="43">
        <v>14043.437931692786</v>
      </c>
      <c r="AB12" s="44">
        <v>10007.790244764763</v>
      </c>
      <c r="AC12" s="44">
        <v>17506.649969012102</v>
      </c>
      <c r="AD12" s="44">
        <v>12359.97916535685</v>
      </c>
      <c r="AE12" s="44">
        <v>17275.069130919375</v>
      </c>
      <c r="AF12" s="44">
        <v>12267.028798983185</v>
      </c>
      <c r="AG12" s="45">
        <v>14089.467176247097</v>
      </c>
      <c r="AH12" s="50">
        <v>20649.565180811551</v>
      </c>
      <c r="AI12" s="50">
        <v>21410.366171060145</v>
      </c>
      <c r="AJ12" s="43">
        <v>19596.377760980173</v>
      </c>
      <c r="AK12" s="44">
        <v>15779.123569856991</v>
      </c>
      <c r="AL12" s="44">
        <v>20200.249635347336</v>
      </c>
      <c r="AM12" s="44">
        <v>15202.152428602398</v>
      </c>
      <c r="AN12" s="44">
        <v>21074.060712125491</v>
      </c>
      <c r="AO12" s="44">
        <v>23320.111086630845</v>
      </c>
      <c r="AP12" s="45">
        <v>18543.795926356834</v>
      </c>
    </row>
    <row r="13" spans="1:42" x14ac:dyDescent="0.25">
      <c r="A13" s="34">
        <v>9</v>
      </c>
      <c r="B13" s="43">
        <v>8576.6642950130972</v>
      </c>
      <c r="C13" s="44">
        <v>8147.9847159190667</v>
      </c>
      <c r="D13" s="44">
        <v>9181.2664359847804</v>
      </c>
      <c r="E13" s="45">
        <v>8667.8996203096758</v>
      </c>
      <c r="F13" s="43">
        <v>11138.89218780088</v>
      </c>
      <c r="G13" s="44">
        <v>9917.844024061922</v>
      </c>
      <c r="H13" s="44">
        <v>10995.327967626361</v>
      </c>
      <c r="I13" s="44">
        <v>10479.077816306324</v>
      </c>
      <c r="J13" s="44">
        <v>13255.055772556821</v>
      </c>
      <c r="K13" s="44">
        <v>11214.235037537648</v>
      </c>
      <c r="L13" s="45">
        <v>9195.9322879788906</v>
      </c>
      <c r="M13" s="43">
        <v>12012.913313213587</v>
      </c>
      <c r="N13" s="44">
        <v>10353.778141552293</v>
      </c>
      <c r="O13" s="44">
        <v>14016.381528911923</v>
      </c>
      <c r="P13" s="44">
        <v>10552.543669618208</v>
      </c>
      <c r="Q13" s="44">
        <v>13330.476327057833</v>
      </c>
      <c r="R13" s="44">
        <v>12440.895809836818</v>
      </c>
      <c r="S13" s="45">
        <v>10634.279582192819</v>
      </c>
      <c r="T13" s="43">
        <v>13597.09521392528</v>
      </c>
      <c r="U13" s="44">
        <v>10856.505678960964</v>
      </c>
      <c r="V13" s="44">
        <v>16004.560491094055</v>
      </c>
      <c r="W13" s="44">
        <v>12185.997937647533</v>
      </c>
      <c r="X13" s="44">
        <v>16793.593547490844</v>
      </c>
      <c r="Y13" s="44">
        <v>14856.305137375253</v>
      </c>
      <c r="Z13" s="45">
        <v>11875.564653621934</v>
      </c>
      <c r="AA13" s="43">
        <v>14742.477110506683</v>
      </c>
      <c r="AB13" s="44">
        <v>10505.947284975984</v>
      </c>
      <c r="AC13" s="44">
        <v>18378.077199128064</v>
      </c>
      <c r="AD13" s="44">
        <v>12975.220940763509</v>
      </c>
      <c r="AE13" s="44">
        <v>18134.968978660967</v>
      </c>
      <c r="AF13" s="44">
        <v>12877.643790827564</v>
      </c>
      <c r="AG13" s="45">
        <v>14790.797549387567</v>
      </c>
      <c r="AH13" s="50">
        <v>21724.334499737924</v>
      </c>
      <c r="AI13" s="50">
        <v>22374.326852654984</v>
      </c>
      <c r="AJ13" s="43">
        <v>20143.373062605824</v>
      </c>
      <c r="AK13" s="44">
        <v>16219.567541786768</v>
      </c>
      <c r="AL13" s="44">
        <v>20764.100862189967</v>
      </c>
      <c r="AM13" s="44">
        <v>15626.491357687557</v>
      </c>
      <c r="AN13" s="44">
        <v>21662.302699308428</v>
      </c>
      <c r="AO13" s="44">
        <v>23971.047262354848</v>
      </c>
      <c r="AP13" s="45">
        <v>19061.410424798451</v>
      </c>
    </row>
    <row r="14" spans="1:42" x14ac:dyDescent="0.25">
      <c r="A14" s="34">
        <v>10</v>
      </c>
      <c r="B14" s="43">
        <v>8886.1519123321814</v>
      </c>
      <c r="C14" s="44">
        <v>8442.0034962913323</v>
      </c>
      <c r="D14" s="44">
        <v>9512.571028948365</v>
      </c>
      <c r="E14" s="45">
        <v>8980.6794503667352</v>
      </c>
      <c r="F14" s="43">
        <v>11507.889153775855</v>
      </c>
      <c r="G14" s="44">
        <v>10246.391449801427</v>
      </c>
      <c r="H14" s="44">
        <v>11359.569096057186</v>
      </c>
      <c r="I14" s="44">
        <v>10826.217177675448</v>
      </c>
      <c r="J14" s="44">
        <v>13694.154677675873</v>
      </c>
      <c r="K14" s="44">
        <v>11585.727878550466</v>
      </c>
      <c r="L14" s="45">
        <v>9500.5650159347078</v>
      </c>
      <c r="M14" s="43">
        <v>12351.522488989453</v>
      </c>
      <c r="N14" s="44">
        <v>10645.621110136852</v>
      </c>
      <c r="O14" s="44">
        <v>14411.462661449896</v>
      </c>
      <c r="P14" s="44">
        <v>10849.989261802573</v>
      </c>
      <c r="Q14" s="44">
        <v>13706.223781827177</v>
      </c>
      <c r="R14" s="44">
        <v>12791.56857057743</v>
      </c>
      <c r="S14" s="45">
        <v>10934.029072629552</v>
      </c>
      <c r="T14" s="43">
        <v>14212.651241915335</v>
      </c>
      <c r="U14" s="44">
        <v>11347.992088995707</v>
      </c>
      <c r="V14" s="44">
        <v>16729.105221466682</v>
      </c>
      <c r="W14" s="44">
        <v>12737.67198049097</v>
      </c>
      <c r="X14" s="44">
        <v>17553.858705389124</v>
      </c>
      <c r="Y14" s="44">
        <v>15528.867036596592</v>
      </c>
      <c r="Z14" s="45">
        <v>12413.185027187907</v>
      </c>
      <c r="AA14" s="43">
        <v>15433.384346242115</v>
      </c>
      <c r="AB14" s="44">
        <v>10998.309249863951</v>
      </c>
      <c r="AC14" s="44">
        <v>19239.367090955853</v>
      </c>
      <c r="AD14" s="44">
        <v>13583.305590720365</v>
      </c>
      <c r="AE14" s="44">
        <v>18984.865586488486</v>
      </c>
      <c r="AF14" s="44">
        <v>13481.155480729754</v>
      </c>
      <c r="AG14" s="45">
        <v>15483.969325919397</v>
      </c>
      <c r="AH14" s="50">
        <v>22790.685712921553</v>
      </c>
      <c r="AI14" s="50">
        <v>23335.647892387962</v>
      </c>
      <c r="AJ14" s="43">
        <v>20686.354196364708</v>
      </c>
      <c r="AK14" s="44">
        <v>16656.779281128842</v>
      </c>
      <c r="AL14" s="44">
        <v>21323.81422263831</v>
      </c>
      <c r="AM14" s="44">
        <v>16047.716242303431</v>
      </c>
      <c r="AN14" s="44">
        <v>22246.227826591799</v>
      </c>
      <c r="AO14" s="44">
        <v>24617.206491965895</v>
      </c>
      <c r="AP14" s="45">
        <v>19575.226368698841</v>
      </c>
    </row>
    <row r="15" spans="1:42" x14ac:dyDescent="0.25">
      <c r="A15" s="34">
        <v>11</v>
      </c>
      <c r="B15" s="43">
        <v>9192.9314211082947</v>
      </c>
      <c r="C15" s="44">
        <v>8733.4495250368363</v>
      </c>
      <c r="D15" s="44">
        <v>9840.9766083543072</v>
      </c>
      <c r="E15" s="45">
        <v>9290.7223640418597</v>
      </c>
      <c r="F15" s="43">
        <v>11872.5106082115</v>
      </c>
      <c r="G15" s="44">
        <v>10571.043008677256</v>
      </c>
      <c r="H15" s="44">
        <v>11719.491106968073</v>
      </c>
      <c r="I15" s="44">
        <v>11169.240211753335</v>
      </c>
      <c r="J15" s="44">
        <v>14128.046812811932</v>
      </c>
      <c r="K15" s="44">
        <v>11952.815612306282</v>
      </c>
      <c r="L15" s="45">
        <v>9801.5854539821084</v>
      </c>
      <c r="M15" s="43">
        <v>12684.478642461529</v>
      </c>
      <c r="N15" s="44">
        <v>10932.591810251919</v>
      </c>
      <c r="O15" s="44">
        <v>14799.947982019912</v>
      </c>
      <c r="P15" s="44">
        <v>11142.46905067423</v>
      </c>
      <c r="Q15" s="44">
        <v>14075.698197073785</v>
      </c>
      <c r="R15" s="44">
        <v>13136.386909525556</v>
      </c>
      <c r="S15" s="45">
        <v>11228.774296566107</v>
      </c>
      <c r="T15" s="43">
        <v>14820.497834724865</v>
      </c>
      <c r="U15" s="44">
        <v>11833.322954371668</v>
      </c>
      <c r="V15" s="44">
        <v>17444.575504705004</v>
      </c>
      <c r="W15" s="44">
        <v>13282.436668083728</v>
      </c>
      <c r="X15" s="44">
        <v>18304.602041246337</v>
      </c>
      <c r="Y15" s="44">
        <v>16193.005539520653</v>
      </c>
      <c r="Z15" s="45">
        <v>12944.072058485637</v>
      </c>
      <c r="AA15" s="43">
        <v>16111.855864831923</v>
      </c>
      <c r="AB15" s="44">
        <v>11481.809136296342</v>
      </c>
      <c r="AC15" s="44">
        <v>20085.154529022606</v>
      </c>
      <c r="AD15" s="44">
        <v>14180.445256580464</v>
      </c>
      <c r="AE15" s="44">
        <v>19819.464809556794</v>
      </c>
      <c r="AF15" s="44">
        <v>14073.804495758211</v>
      </c>
      <c r="AG15" s="45">
        <v>16164.664625580779</v>
      </c>
      <c r="AH15" s="50">
        <v>23842.052723851775</v>
      </c>
      <c r="AI15" s="50">
        <v>24290.34873557189</v>
      </c>
      <c r="AJ15" s="43">
        <v>21224.188004881671</v>
      </c>
      <c r="AK15" s="44">
        <v>17089.846362614386</v>
      </c>
      <c r="AL15" s="44">
        <v>21878.22164052373</v>
      </c>
      <c r="AM15" s="44">
        <v>16464.948020444128</v>
      </c>
      <c r="AN15" s="44">
        <v>22824.617489822769</v>
      </c>
      <c r="AO15" s="44">
        <v>25257.240293811421</v>
      </c>
      <c r="AP15" s="45">
        <v>20084.171466057225</v>
      </c>
    </row>
    <row r="16" spans="1:42" x14ac:dyDescent="0.25">
      <c r="A16" s="34">
        <v>12</v>
      </c>
      <c r="B16" s="43">
        <v>9495.968648649683</v>
      </c>
      <c r="C16" s="44">
        <v>9021.3403195730516</v>
      </c>
      <c r="D16" s="44">
        <v>10165.376098689654</v>
      </c>
      <c r="E16" s="45">
        <v>9596.983187503607</v>
      </c>
      <c r="F16" s="43">
        <v>12231.583637352122</v>
      </c>
      <c r="G16" s="44">
        <v>10890.754362034666</v>
      </c>
      <c r="H16" s="44">
        <v>12073.936203766307</v>
      </c>
      <c r="I16" s="44">
        <v>11507.043482550971</v>
      </c>
      <c r="J16" s="44">
        <v>14555.336434386007</v>
      </c>
      <c r="K16" s="44">
        <v>12314.317391525719</v>
      </c>
      <c r="L16" s="45">
        <v>10098.025280020907</v>
      </c>
      <c r="M16" s="43">
        <v>13010.821763084425</v>
      </c>
      <c r="N16" s="44">
        <v>11213.862820942948</v>
      </c>
      <c r="O16" s="44">
        <v>15180.717373151279</v>
      </c>
      <c r="P16" s="44">
        <v>11429.139730954976</v>
      </c>
      <c r="Q16" s="44">
        <v>14437.834269359979</v>
      </c>
      <c r="R16" s="44">
        <v>13474.356613965252</v>
      </c>
      <c r="S16" s="45">
        <v>11517.665416808512</v>
      </c>
      <c r="T16" s="43">
        <v>15417.331757919137</v>
      </c>
      <c r="U16" s="44">
        <v>12309.860830632122</v>
      </c>
      <c r="V16" s="44">
        <v>18147.083244528512</v>
      </c>
      <c r="W16" s="44">
        <v>13817.331573409898</v>
      </c>
      <c r="X16" s="44">
        <v>19041.743773637387</v>
      </c>
      <c r="Y16" s="44">
        <v>16845.11150331725</v>
      </c>
      <c r="Z16" s="45">
        <v>13465.340736159495</v>
      </c>
      <c r="AA16" s="43">
        <v>16773.49837540272</v>
      </c>
      <c r="AB16" s="44">
        <v>11953.316148683152</v>
      </c>
      <c r="AC16" s="44">
        <v>20909.962805565829</v>
      </c>
      <c r="AD16" s="44">
        <v>14762.773293728249</v>
      </c>
      <c r="AE16" s="44">
        <v>20633.362386892244</v>
      </c>
      <c r="AF16" s="44">
        <v>14651.753269504467</v>
      </c>
      <c r="AG16" s="45">
        <v>16828.475757900374</v>
      </c>
      <c r="AH16" s="50">
        <v>24871.68660605964</v>
      </c>
      <c r="AI16" s="50">
        <v>25234.321889183309</v>
      </c>
      <c r="AJ16" s="43">
        <v>21755.725903652616</v>
      </c>
      <c r="AK16" s="44">
        <v>17517.843938955728</v>
      </c>
      <c r="AL16" s="44">
        <v>22426.139137154187</v>
      </c>
      <c r="AM16" s="44">
        <v>16877.295662301934</v>
      </c>
      <c r="AN16" s="44">
        <v>23396.236494422636</v>
      </c>
      <c r="AO16" s="44">
        <v>25889.78182762357</v>
      </c>
      <c r="AP16" s="45">
        <v>20587.158826382529</v>
      </c>
    </row>
    <row r="17" spans="1:42" x14ac:dyDescent="0.25">
      <c r="A17" s="34">
        <v>13</v>
      </c>
      <c r="B17" s="43">
        <v>9794.2117411122144</v>
      </c>
      <c r="C17" s="44">
        <v>9304.6765999059662</v>
      </c>
      <c r="D17" s="44">
        <v>10484.643496876461</v>
      </c>
      <c r="E17" s="45">
        <v>9898.3988776827227</v>
      </c>
      <c r="F17" s="43">
        <v>12583.922616950847</v>
      </c>
      <c r="G17" s="44">
        <v>11204.469854054991</v>
      </c>
      <c r="H17" s="44">
        <v>12421.734043187864</v>
      </c>
      <c r="I17" s="44">
        <v>11838.511596496506</v>
      </c>
      <c r="J17" s="44">
        <v>14974.612673592419</v>
      </c>
      <c r="K17" s="44">
        <v>12669.039572465184</v>
      </c>
      <c r="L17" s="45">
        <v>10388.905678554069</v>
      </c>
      <c r="M17" s="43">
        <v>13329.590609221974</v>
      </c>
      <c r="N17" s="44">
        <v>11488.605660193811</v>
      </c>
      <c r="O17" s="44">
        <v>15552.649280965874</v>
      </c>
      <c r="P17" s="44">
        <v>11709.156915935429</v>
      </c>
      <c r="Q17" s="44">
        <v>14791.565329132633</v>
      </c>
      <c r="R17" s="44">
        <v>13804.482196229877</v>
      </c>
      <c r="S17" s="45">
        <v>11799.851506355248</v>
      </c>
      <c r="T17" s="43">
        <v>15999.793446493735</v>
      </c>
      <c r="U17" s="44">
        <v>12774.923296570523</v>
      </c>
      <c r="V17" s="44">
        <v>18832.674040347156</v>
      </c>
      <c r="W17" s="44">
        <v>14339.345784832021</v>
      </c>
      <c r="X17" s="44">
        <v>19761.134547991107</v>
      </c>
      <c r="Y17" s="44">
        <v>17481.514237883159</v>
      </c>
      <c r="Z17" s="45">
        <v>13974.056850307274</v>
      </c>
      <c r="AA17" s="43">
        <v>17413.874911114828</v>
      </c>
      <c r="AB17" s="44">
        <v>12409.668366583644</v>
      </c>
      <c r="AC17" s="44">
        <v>21708.260766051713</v>
      </c>
      <c r="AD17" s="44">
        <v>15326.384617243459</v>
      </c>
      <c r="AE17" s="44">
        <v>21421.100330980687</v>
      </c>
      <c r="AF17" s="44">
        <v>15211.126084336756</v>
      </c>
      <c r="AG17" s="45">
        <v>17470.951213286749</v>
      </c>
      <c r="AH17" s="50">
        <v>25872.724878312816</v>
      </c>
      <c r="AI17" s="50">
        <v>26163.360724479746</v>
      </c>
      <c r="AJ17" s="43">
        <v>22279.807812988853</v>
      </c>
      <c r="AK17" s="44">
        <v>17939.837906872042</v>
      </c>
      <c r="AL17" s="44">
        <v>22966.370884423377</v>
      </c>
      <c r="AM17" s="44">
        <v>17283.859220525763</v>
      </c>
      <c r="AN17" s="44">
        <v>23959.837283823115</v>
      </c>
      <c r="AO17" s="44">
        <v>26513.450573617545</v>
      </c>
      <c r="AP17" s="45">
        <v>21083.090681440855</v>
      </c>
    </row>
    <row r="18" spans="1:42" x14ac:dyDescent="0.25">
      <c r="A18" s="34">
        <v>14</v>
      </c>
      <c r="B18" s="43">
        <v>10086.597023574381</v>
      </c>
      <c r="C18" s="44">
        <v>9582.4478558063111</v>
      </c>
      <c r="D18" s="44">
        <v>10797.640145446083</v>
      </c>
      <c r="E18" s="45">
        <v>10193.894444684403</v>
      </c>
      <c r="F18" s="43">
        <v>12928.335546612145</v>
      </c>
      <c r="G18" s="44">
        <v>11511.128151725914</v>
      </c>
      <c r="H18" s="44">
        <v>12761.707987999393</v>
      </c>
      <c r="I18" s="44">
        <v>12162.523161561785</v>
      </c>
      <c r="J18" s="44">
        <v>15384.457074137918</v>
      </c>
      <c r="K18" s="44">
        <v>13015.782092104495</v>
      </c>
      <c r="L18" s="45">
        <v>10673.242570129192</v>
      </c>
      <c r="M18" s="43">
        <v>13639.827335197337</v>
      </c>
      <c r="N18" s="44">
        <v>11755.994772922802</v>
      </c>
      <c r="O18" s="44">
        <v>15914.626113910152</v>
      </c>
      <c r="P18" s="44">
        <v>11981.679202030125</v>
      </c>
      <c r="Q18" s="44">
        <v>15135.828475263021</v>
      </c>
      <c r="R18" s="44">
        <v>14125.77168559954</v>
      </c>
      <c r="S18" s="45">
        <v>12074.484644434857</v>
      </c>
      <c r="T18" s="43">
        <v>16564.497542859368</v>
      </c>
      <c r="U18" s="44">
        <v>13225.807337071124</v>
      </c>
      <c r="V18" s="44">
        <v>19497.36313221998</v>
      </c>
      <c r="W18" s="44">
        <v>14845.445274864651</v>
      </c>
      <c r="X18" s="44">
        <v>20458.593153653826</v>
      </c>
      <c r="Y18" s="44">
        <v>18098.514871911349</v>
      </c>
      <c r="Z18" s="45">
        <v>14467.263664045489</v>
      </c>
      <c r="AA18" s="43">
        <v>18028.553234301726</v>
      </c>
      <c r="AB18" s="44">
        <v>12847.70723971282</v>
      </c>
      <c r="AC18" s="44">
        <v>22474.523151367444</v>
      </c>
      <c r="AD18" s="44">
        <v>15867.378304468788</v>
      </c>
      <c r="AE18" s="44">
        <v>22177.226471743379</v>
      </c>
      <c r="AF18" s="44">
        <v>15748.051353584944</v>
      </c>
      <c r="AG18" s="45">
        <v>18087.644226822111</v>
      </c>
      <c r="AH18" s="50">
        <v>26838.265502033919</v>
      </c>
      <c r="AI18" s="50">
        <v>27073.189382164615</v>
      </c>
      <c r="AJ18" s="43">
        <v>22795.266244455528</v>
      </c>
      <c r="AK18" s="44">
        <v>18354.888197514658</v>
      </c>
      <c r="AL18" s="44">
        <v>23497.713417174724</v>
      </c>
      <c r="AM18" s="44">
        <v>17683.733000330503</v>
      </c>
      <c r="AN18" s="44">
        <v>24514.164334046422</v>
      </c>
      <c r="AO18" s="44">
        <v>27126.857195441215</v>
      </c>
      <c r="AP18" s="45">
        <v>21570.862252198731</v>
      </c>
    </row>
    <row r="19" spans="1:42" x14ac:dyDescent="0.25">
      <c r="A19" s="34">
        <v>15</v>
      </c>
      <c r="B19" s="43">
        <v>10372.055139049406</v>
      </c>
      <c r="C19" s="44">
        <v>9853.6381789810166</v>
      </c>
      <c r="D19" s="44">
        <v>11103.2213043139</v>
      </c>
      <c r="E19" s="45">
        <v>10482.3891561049</v>
      </c>
      <c r="F19" s="43">
        <v>13263.630616181192</v>
      </c>
      <c r="G19" s="44">
        <v>11809.668091421598</v>
      </c>
      <c r="H19" s="44">
        <v>13092.68158875633</v>
      </c>
      <c r="I19" s="44">
        <v>12477.956964690422</v>
      </c>
      <c r="J19" s="44">
        <v>15783.451406111833</v>
      </c>
      <c r="K19" s="44">
        <v>13353.345078950961</v>
      </c>
      <c r="L19" s="45">
        <v>10950.052032350844</v>
      </c>
      <c r="M19" s="43">
        <v>13940.582213924436</v>
      </c>
      <c r="N19" s="44">
        <v>12015.211601358969</v>
      </c>
      <c r="O19" s="44">
        <v>16265.539753009156</v>
      </c>
      <c r="P19" s="44">
        <v>12245.872317294474</v>
      </c>
      <c r="Q19" s="44">
        <v>15469.569815651184</v>
      </c>
      <c r="R19" s="44">
        <v>14437.241519185061</v>
      </c>
      <c r="S19" s="45">
        <v>12340.72409715566</v>
      </c>
      <c r="T19" s="43">
        <v>17108.064939843127</v>
      </c>
      <c r="U19" s="44">
        <v>13659.814927619476</v>
      </c>
      <c r="V19" s="44">
        <v>20137.173117304417</v>
      </c>
      <c r="W19" s="44">
        <v>15332.601617774773</v>
      </c>
      <c r="X19" s="44">
        <v>21129.946099778972</v>
      </c>
      <c r="Y19" s="44">
        <v>18692.421363354406</v>
      </c>
      <c r="Z19" s="45">
        <v>14942.009899540748</v>
      </c>
      <c r="AA19" s="43">
        <v>18613.156090393295</v>
      </c>
      <c r="AB19" s="44">
        <v>13264.313400448675</v>
      </c>
      <c r="AC19" s="44">
        <v>23203.293244720666</v>
      </c>
      <c r="AD19" s="44">
        <v>16381.901824738228</v>
      </c>
      <c r="AE19" s="44">
        <v>22896.356274732971</v>
      </c>
      <c r="AF19" s="44">
        <v>16258.705518649405</v>
      </c>
      <c r="AG19" s="45">
        <v>18674.163196899521</v>
      </c>
      <c r="AH19" s="50">
        <v>27761.444529689321</v>
      </c>
      <c r="AI19" s="50">
        <v>27959.494502014004</v>
      </c>
      <c r="AJ19" s="43">
        <v>23300.930522566679</v>
      </c>
      <c r="AK19" s="44">
        <v>18762.052175801804</v>
      </c>
      <c r="AL19" s="44">
        <v>24018.959984990022</v>
      </c>
      <c r="AM19" s="44">
        <v>18076.00883453347</v>
      </c>
      <c r="AN19" s="44">
        <v>25057.958693741115</v>
      </c>
      <c r="AO19" s="44">
        <v>27728.608564083086</v>
      </c>
      <c r="AP19" s="45">
        <v>22049.365743757913</v>
      </c>
    </row>
    <row r="20" spans="1:42" x14ac:dyDescent="0.25">
      <c r="A20" s="34">
        <v>16</v>
      </c>
      <c r="B20" s="43">
        <v>10649.517418857167</v>
      </c>
      <c r="C20" s="44">
        <v>10117.232315040674</v>
      </c>
      <c r="D20" s="44">
        <v>11400.24297022334</v>
      </c>
      <c r="E20" s="45">
        <v>10762.80297516907</v>
      </c>
      <c r="F20" s="43">
        <v>13588.622955110051</v>
      </c>
      <c r="G20" s="44">
        <v>12099.034688401638</v>
      </c>
      <c r="H20" s="44">
        <v>13413.485246179491</v>
      </c>
      <c r="I20" s="44">
        <v>12783.698321363998</v>
      </c>
      <c r="J20" s="44">
        <v>16170.185697594923</v>
      </c>
      <c r="K20" s="44">
        <v>13680.535648057894</v>
      </c>
      <c r="L20" s="45">
        <v>11218.355871953021</v>
      </c>
      <c r="M20" s="43">
        <v>14230.918423162315</v>
      </c>
      <c r="N20" s="44">
        <v>12265.448710254259</v>
      </c>
      <c r="O20" s="44">
        <v>16604.297136354286</v>
      </c>
      <c r="P20" s="44">
        <v>12500.91332583019</v>
      </c>
      <c r="Q20" s="44">
        <v>15791.749778431415</v>
      </c>
      <c r="R20" s="44">
        <v>14737.921498701635</v>
      </c>
      <c r="S20" s="45">
        <v>12597.74055447693</v>
      </c>
      <c r="T20" s="43">
        <v>17627.155917110995</v>
      </c>
      <c r="U20" s="44">
        <v>14074.279491847463</v>
      </c>
      <c r="V20" s="44">
        <v>20748.172953325007</v>
      </c>
      <c r="W20" s="44">
        <v>15797.821687128948</v>
      </c>
      <c r="X20" s="44">
        <v>21771.068541686898</v>
      </c>
      <c r="Y20" s="44">
        <v>19259.584704569512</v>
      </c>
      <c r="Z20" s="45">
        <v>15395.378679024108</v>
      </c>
      <c r="AA20" s="43">
        <v>19163.412530278692</v>
      </c>
      <c r="AB20" s="44">
        <v>13656.443237742744</v>
      </c>
      <c r="AC20" s="44">
        <v>23889.246850463354</v>
      </c>
      <c r="AD20" s="44">
        <v>16866.196209465652</v>
      </c>
      <c r="AE20" s="44">
        <v>23573.235973635019</v>
      </c>
      <c r="AF20" s="44">
        <v>16739.357879398398</v>
      </c>
      <c r="AG20" s="45">
        <v>19226.223175801664</v>
      </c>
      <c r="AH20" s="50">
        <v>28635.516214984411</v>
      </c>
      <c r="AI20" s="50">
        <v>28817.958462787679</v>
      </c>
      <c r="AJ20" s="43">
        <v>23795.631121133636</v>
      </c>
      <c r="AK20" s="44">
        <v>19160.388132072931</v>
      </c>
      <c r="AL20" s="44">
        <v>24528.905022164512</v>
      </c>
      <c r="AM20" s="44">
        <v>18459.779447534736</v>
      </c>
      <c r="AN20" s="44">
        <v>25589.962647516877</v>
      </c>
      <c r="AO20" s="44">
        <v>28317.312918220181</v>
      </c>
      <c r="AP20" s="45">
        <v>22517.494448785154</v>
      </c>
    </row>
    <row r="21" spans="1:42" x14ac:dyDescent="0.25">
      <c r="A21" s="34">
        <v>17</v>
      </c>
      <c r="B21" s="43">
        <v>10917.922432847621</v>
      </c>
      <c r="C21" s="44">
        <v>10372.221886329115</v>
      </c>
      <c r="D21" s="44">
        <v>11687.568888719818</v>
      </c>
      <c r="E21" s="45">
        <v>11034.063180632613</v>
      </c>
      <c r="F21" s="43">
        <v>13902.141512542799</v>
      </c>
      <c r="G21" s="44">
        <v>12378.185262699528</v>
      </c>
      <c r="H21" s="44">
        <v>13722.963002565852</v>
      </c>
      <c r="I21" s="44">
        <v>13078.64554814405</v>
      </c>
      <c r="J21" s="44">
        <v>16543.266421821154</v>
      </c>
      <c r="K21" s="44">
        <v>13996.174827646246</v>
      </c>
      <c r="L21" s="45">
        <v>11477.187304789215</v>
      </c>
      <c r="M21" s="43">
        <v>14509.916862133639</v>
      </c>
      <c r="N21" s="44">
        <v>12505.913938266114</v>
      </c>
      <c r="O21" s="44">
        <v>16929.825879019194</v>
      </c>
      <c r="P21" s="44">
        <v>12745.994858863631</v>
      </c>
      <c r="Q21" s="44">
        <v>16101.348456872091</v>
      </c>
      <c r="R21" s="44">
        <v>15026.859778688344</v>
      </c>
      <c r="S21" s="45">
        <v>12844.720394059468</v>
      </c>
      <c r="T21" s="43">
        <v>18118.503925771325</v>
      </c>
      <c r="U21" s="44">
        <v>14466.592876613937</v>
      </c>
      <c r="V21" s="44">
        <v>21326.517724988385</v>
      </c>
      <c r="W21" s="44">
        <v>16238.177934253697</v>
      </c>
      <c r="X21" s="44">
        <v>22377.926007784503</v>
      </c>
      <c r="Y21" s="44">
        <v>19796.435835671669</v>
      </c>
      <c r="Z21" s="45">
        <v>15824.517031920121</v>
      </c>
      <c r="AA21" s="43">
        <v>19675.209471065475</v>
      </c>
      <c r="AB21" s="44">
        <v>14021.165640919202</v>
      </c>
      <c r="AC21" s="44">
        <v>24527.256570102243</v>
      </c>
      <c r="AD21" s="44">
        <v>17316.641432051932</v>
      </c>
      <c r="AE21" s="44">
        <v>24202.805996024756</v>
      </c>
      <c r="AF21" s="44">
        <v>17186.415632806089</v>
      </c>
      <c r="AG21" s="45">
        <v>19739.697599457257</v>
      </c>
      <c r="AH21" s="50">
        <v>29453.93430030255</v>
      </c>
      <c r="AI21" s="50">
        <v>29644.293785857422</v>
      </c>
      <c r="AJ21" s="43">
        <v>24278.204092423821</v>
      </c>
      <c r="AK21" s="44">
        <v>19548.958848474551</v>
      </c>
      <c r="AL21" s="44">
        <v>25026.348713352338</v>
      </c>
      <c r="AM21" s="44">
        <v>18834.141891296382</v>
      </c>
      <c r="AN21" s="44">
        <v>26108.924479088113</v>
      </c>
      <c r="AO21" s="44">
        <v>28891.585135012236</v>
      </c>
      <c r="AP21" s="45">
        <v>22974.146938767222</v>
      </c>
    </row>
    <row r="22" spans="1:42" x14ac:dyDescent="0.25">
      <c r="A22" s="34">
        <v>18</v>
      </c>
      <c r="B22" s="43">
        <v>11176.222664548442</v>
      </c>
      <c r="C22" s="44">
        <v>10617.611733433238</v>
      </c>
      <c r="D22" s="44">
        <v>11964.077699855257</v>
      </c>
      <c r="E22" s="45">
        <v>11295.111112937399</v>
      </c>
      <c r="F22" s="43">
        <v>14203.03601317627</v>
      </c>
      <c r="G22" s="44">
        <v>12646.095632480199</v>
      </c>
      <c r="H22" s="44">
        <v>14019.979407998298</v>
      </c>
      <c r="I22" s="44">
        <v>13361.716506501112</v>
      </c>
      <c r="J22" s="44">
        <v>16901.324774510867</v>
      </c>
      <c r="K22" s="44">
        <v>14299.104562014421</v>
      </c>
      <c r="L22" s="45">
        <v>11725.596698380527</v>
      </c>
      <c r="M22" s="43">
        <v>14776.680964236253</v>
      </c>
      <c r="N22" s="44">
        <v>12735.834545972719</v>
      </c>
      <c r="O22" s="44">
        <v>17241.079888417153</v>
      </c>
      <c r="P22" s="44">
        <v>12980.329342392111</v>
      </c>
      <c r="Q22" s="44">
        <v>16397.37094994013</v>
      </c>
      <c r="R22" s="44">
        <v>15303.127850681572</v>
      </c>
      <c r="S22" s="45">
        <v>13080.869941657669</v>
      </c>
      <c r="T22" s="43">
        <v>18578.949549748781</v>
      </c>
      <c r="U22" s="44">
        <v>14834.232468226452</v>
      </c>
      <c r="V22" s="44">
        <v>21868.488618467138</v>
      </c>
      <c r="W22" s="44">
        <v>16650.838825121158</v>
      </c>
      <c r="X22" s="44">
        <v>22946.616344811711</v>
      </c>
      <c r="Y22" s="44">
        <v>20299.522751027871</v>
      </c>
      <c r="Z22" s="45">
        <v>16226.665556365368</v>
      </c>
      <c r="AA22" s="43">
        <v>20144.642632433384</v>
      </c>
      <c r="AB22" s="44">
        <v>14355.698298503325</v>
      </c>
      <c r="AC22" s="44">
        <v>25112.455299920977</v>
      </c>
      <c r="AD22" s="44">
        <v>17729.801238237342</v>
      </c>
      <c r="AE22" s="44">
        <v>24780.263621032336</v>
      </c>
      <c r="AF22" s="44">
        <v>17596.468366168639</v>
      </c>
      <c r="AG22" s="45">
        <v>20210.669390745534</v>
      </c>
      <c r="AH22" s="50">
        <v>30210.433127276006</v>
      </c>
      <c r="AI22" s="50">
        <v>30434.27832801735</v>
      </c>
      <c r="AJ22" s="43">
        <v>24747.495566178091</v>
      </c>
      <c r="AK22" s="44">
        <v>19926.835221596608</v>
      </c>
      <c r="AL22" s="44">
        <v>25510.10163122333</v>
      </c>
      <c r="AM22" s="44">
        <v>19198.201035515445</v>
      </c>
      <c r="AN22" s="44">
        <v>26613.603309543862</v>
      </c>
      <c r="AO22" s="44">
        <v>29450.05208402919</v>
      </c>
      <c r="AP22" s="45">
        <v>23418.231321372186</v>
      </c>
    </row>
    <row r="23" spans="1:42" x14ac:dyDescent="0.25">
      <c r="A23" s="34">
        <v>19</v>
      </c>
      <c r="B23" s="43">
        <v>11423.391253464801</v>
      </c>
      <c r="C23" s="44">
        <v>10852.426320488574</v>
      </c>
      <c r="D23" s="44">
        <v>12228.670155778589</v>
      </c>
      <c r="E23" s="45">
        <v>11544.90898823331</v>
      </c>
      <c r="F23" s="43">
        <v>14490.183931819973</v>
      </c>
      <c r="G23" s="44">
        <v>12901.766324046928</v>
      </c>
      <c r="H23" s="44">
        <v>14303.426405013548</v>
      </c>
      <c r="I23" s="44">
        <v>13631.855164235245</v>
      </c>
      <c r="J23" s="44">
        <v>17243.024973455635</v>
      </c>
      <c r="K23" s="44">
        <v>14588.19473327372</v>
      </c>
      <c r="L23" s="45">
        <v>11962.657329901271</v>
      </c>
      <c r="M23" s="43">
        <v>15030.341470877909</v>
      </c>
      <c r="N23" s="44">
        <v>12954.461330380847</v>
      </c>
      <c r="O23" s="44">
        <v>17537.04493429789</v>
      </c>
      <c r="P23" s="44">
        <v>13203.153190679544</v>
      </c>
      <c r="Q23" s="44">
        <v>16678.852659724613</v>
      </c>
      <c r="R23" s="44">
        <v>15565.825487126522</v>
      </c>
      <c r="S23" s="45">
        <v>13305.419697096344</v>
      </c>
      <c r="T23" s="43">
        <v>19005.474154649466</v>
      </c>
      <c r="U23" s="44">
        <v>15174.788059142558</v>
      </c>
      <c r="V23" s="44">
        <v>22370.53252804291</v>
      </c>
      <c r="W23" s="44">
        <v>17033.098997157947</v>
      </c>
      <c r="X23" s="44">
        <v>23473.411277112435</v>
      </c>
      <c r="Y23" s="44">
        <v>20765.547264301378</v>
      </c>
      <c r="Z23" s="45">
        <v>16599.187807785005</v>
      </c>
      <c r="AA23" s="43">
        <v>20568.06597136971</v>
      </c>
      <c r="AB23" s="44">
        <v>14657.442926950005</v>
      </c>
      <c r="AC23" s="44">
        <v>25640.297856674097</v>
      </c>
      <c r="AD23" s="44">
        <v>18102.466654842199</v>
      </c>
      <c r="AE23" s="44">
        <v>25301.123789842011</v>
      </c>
      <c r="AF23" s="44">
        <v>17966.331238647424</v>
      </c>
      <c r="AG23" s="45">
        <v>20635.480556260551</v>
      </c>
      <c r="AH23" s="50">
        <v>30899.107175379842</v>
      </c>
      <c r="AI23" s="50">
        <v>31183.790866040228</v>
      </c>
      <c r="AJ23" s="43">
        <v>25202.366294579635</v>
      </c>
      <c r="AK23" s="44">
        <v>20293.099922109293</v>
      </c>
      <c r="AL23" s="44">
        <v>25978.989421487273</v>
      </c>
      <c r="AM23" s="44">
        <v>19551.073093444375</v>
      </c>
      <c r="AN23" s="44">
        <v>27102.773985034211</v>
      </c>
      <c r="AO23" s="44">
        <v>29991.3580358619</v>
      </c>
      <c r="AP23" s="45">
        <v>23848.669541293988</v>
      </c>
    </row>
    <row r="24" spans="1:42" x14ac:dyDescent="0.25">
      <c r="A24" s="34">
        <v>20</v>
      </c>
      <c r="B24" s="43">
        <v>11658.428744542114</v>
      </c>
      <c r="C24" s="44">
        <v>11075.716147289824</v>
      </c>
      <c r="D24" s="44">
        <v>12480.276345994173</v>
      </c>
      <c r="E24" s="45">
        <v>11782.446719639234</v>
      </c>
      <c r="F24" s="43">
        <v>14762.49742803735</v>
      </c>
      <c r="G24" s="44">
        <v>13144.228746305465</v>
      </c>
      <c r="H24" s="44">
        <v>14572.230173865912</v>
      </c>
      <c r="I24" s="44">
        <v>13888.038119342535</v>
      </c>
      <c r="J24" s="44">
        <v>17567.072510600698</v>
      </c>
      <c r="K24" s="44">
        <v>14862.350142895129</v>
      </c>
      <c r="L24" s="45">
        <v>12187.471111208923</v>
      </c>
      <c r="M24" s="43">
        <v>15270.061131085222</v>
      </c>
      <c r="N24" s="44">
        <v>13161.072675459374</v>
      </c>
      <c r="O24" s="44">
        <v>17816.744132139513</v>
      </c>
      <c r="P24" s="44">
        <v>13413.730934549649</v>
      </c>
      <c r="Q24" s="44">
        <v>16944.864506493617</v>
      </c>
      <c r="R24" s="44">
        <v>15814.08560841852</v>
      </c>
      <c r="S24" s="45">
        <v>13517.628494540071</v>
      </c>
      <c r="T24" s="43">
        <v>19395.232725921189</v>
      </c>
      <c r="U24" s="44">
        <v>15485.988067369432</v>
      </c>
      <c r="V24" s="44">
        <v>22829.300708503408</v>
      </c>
      <c r="W24" s="44">
        <v>17382.408689483513</v>
      </c>
      <c r="X24" s="44">
        <v>23954.796964614619</v>
      </c>
      <c r="Y24" s="44">
        <v>21191.400887712789</v>
      </c>
      <c r="Z24" s="45">
        <v>16939.598979407921</v>
      </c>
      <c r="AA24" s="43">
        <v>20942.13874293608</v>
      </c>
      <c r="AB24" s="44">
        <v>14924.018807608511</v>
      </c>
      <c r="AC24" s="44">
        <v>26106.619643874914</v>
      </c>
      <c r="AD24" s="44">
        <v>18431.697409118788</v>
      </c>
      <c r="AE24" s="44">
        <v>25761.276995932669</v>
      </c>
      <c r="AF24" s="44">
        <v>18293.086089136305</v>
      </c>
      <c r="AG24" s="45">
        <v>21010.77940132597</v>
      </c>
      <c r="AH24" s="50">
        <v>31514.487622994318</v>
      </c>
      <c r="AI24" s="50">
        <v>31888.846658288119</v>
      </c>
      <c r="AJ24" s="43">
        <v>25641.696218467052</v>
      </c>
      <c r="AK24" s="44">
        <v>20646.851071505826</v>
      </c>
      <c r="AL24" s="44">
        <v>26431.857509817084</v>
      </c>
      <c r="AM24" s="44">
        <v>19891.889164191965</v>
      </c>
      <c r="AN24" s="44">
        <v>27575.231987302988</v>
      </c>
      <c r="AO24" s="44">
        <v>30514.170096013939</v>
      </c>
      <c r="AP24" s="45">
        <v>24264.40170120019</v>
      </c>
    </row>
    <row r="25" spans="1:42" x14ac:dyDescent="0.25">
      <c r="A25" s="34">
        <v>21</v>
      </c>
      <c r="B25" s="43">
        <v>11880.369783263224</v>
      </c>
      <c r="C25" s="44">
        <v>11286.564109753072</v>
      </c>
      <c r="D25" s="44">
        <v>12717.862864422148</v>
      </c>
      <c r="E25" s="45">
        <v>12006.74868356015</v>
      </c>
      <c r="F25" s="43">
        <v>15018.930181335154</v>
      </c>
      <c r="G25" s="44">
        <v>13372.551276678252</v>
      </c>
      <c r="H25" s="44">
        <v>14825.357879620951</v>
      </c>
      <c r="I25" s="44">
        <v>14129.28103032073</v>
      </c>
      <c r="J25" s="44">
        <v>17872.222285781685</v>
      </c>
      <c r="K25" s="44">
        <v>15120.517393131548</v>
      </c>
      <c r="L25" s="45">
        <v>12399.174231769621</v>
      </c>
      <c r="M25" s="43">
        <v>15495.0392914934</v>
      </c>
      <c r="N25" s="44">
        <v>13354.978508193442</v>
      </c>
      <c r="O25" s="44">
        <v>18079.243298639383</v>
      </c>
      <c r="P25" s="44">
        <v>13611.359253386036</v>
      </c>
      <c r="Q25" s="44">
        <v>17194.518022108965</v>
      </c>
      <c r="R25" s="44">
        <v>16047.079036419718</v>
      </c>
      <c r="S25" s="45">
        <v>13716.787565723607</v>
      </c>
      <c r="T25" s="43">
        <v>19745.585398602536</v>
      </c>
      <c r="U25" s="44">
        <v>15765.724711171764</v>
      </c>
      <c r="V25" s="44">
        <v>23241.685887464464</v>
      </c>
      <c r="W25" s="44">
        <v>17696.40200052334</v>
      </c>
      <c r="X25" s="44">
        <v>24387.512944808826</v>
      </c>
      <c r="Y25" s="44">
        <v>21574.199281719655</v>
      </c>
      <c r="Z25" s="45">
        <v>17245.593440028861</v>
      </c>
      <c r="AA25" s="43">
        <v>21263.869339274181</v>
      </c>
      <c r="AB25" s="44">
        <v>15153.294027760154</v>
      </c>
      <c r="AC25" s="44">
        <v>26507.691301812862</v>
      </c>
      <c r="AD25" s="44">
        <v>18714.860512551069</v>
      </c>
      <c r="AE25" s="44">
        <v>26157.043212175897</v>
      </c>
      <c r="AF25" s="44">
        <v>18574.119729900773</v>
      </c>
      <c r="AG25" s="45">
        <v>21333.564512688918</v>
      </c>
      <c r="AH25" s="50">
        <v>32051.614546670087</v>
      </c>
      <c r="AI25" s="50">
        <v>32545.632557546807</v>
      </c>
      <c r="AJ25" s="43">
        <v>26064.389029456292</v>
      </c>
      <c r="AK25" s="44">
        <v>20987.205915551032</v>
      </c>
      <c r="AL25" s="44">
        <v>26867.575804554745</v>
      </c>
      <c r="AM25" s="44">
        <v>20219.798771850572</v>
      </c>
      <c r="AN25" s="44">
        <v>28029.798339820605</v>
      </c>
      <c r="AO25" s="44">
        <v>31017.183633924848</v>
      </c>
      <c r="AP25" s="45">
        <v>24664.390378808253</v>
      </c>
    </row>
    <row r="26" spans="1:42" x14ac:dyDescent="0.25">
      <c r="A26" s="34">
        <v>22</v>
      </c>
      <c r="B26" s="43">
        <v>12088.289694022893</v>
      </c>
      <c r="C26" s="44">
        <v>11484.091749489433</v>
      </c>
      <c r="D26" s="44">
        <v>12940.439851507987</v>
      </c>
      <c r="E26" s="45">
        <v>12216.880368039914</v>
      </c>
      <c r="F26" s="43">
        <v>15258.48406710358</v>
      </c>
      <c r="G26" s="44">
        <v>13585.8452052263</v>
      </c>
      <c r="H26" s="44">
        <v>15061.824262052398</v>
      </c>
      <c r="I26" s="44">
        <v>14354.644896658816</v>
      </c>
      <c r="J26" s="44">
        <v>18157.286550957961</v>
      </c>
      <c r="K26" s="44">
        <v>15361.691608113602</v>
      </c>
      <c r="L26" s="45">
        <v>12596.942670112285</v>
      </c>
      <c r="M26" s="43">
        <v>15704.516341622024</v>
      </c>
      <c r="N26" s="44">
        <v>13535.52412991144</v>
      </c>
      <c r="O26" s="44">
        <v>18323.656138356146</v>
      </c>
      <c r="P26" s="44">
        <v>13795.370880010667</v>
      </c>
      <c r="Q26" s="44">
        <v>17426.970282854909</v>
      </c>
      <c r="R26" s="44">
        <v>16264.019098106141</v>
      </c>
      <c r="S26" s="45">
        <v>13902.224475076024</v>
      </c>
      <c r="T26" s="43">
        <v>20054.127191093368</v>
      </c>
      <c r="U26" s="44">
        <v>16012.077749793054</v>
      </c>
      <c r="V26" s="44">
        <v>23604.857263722301</v>
      </c>
      <c r="W26" s="44">
        <v>17972.923536029008</v>
      </c>
      <c r="X26" s="44">
        <v>24768.588856537284</v>
      </c>
      <c r="Y26" s="44">
        <v>21911.314742394086</v>
      </c>
      <c r="Z26" s="45">
        <v>17515.070703181118</v>
      </c>
      <c r="AA26" s="43">
        <v>21530.655103188459</v>
      </c>
      <c r="AB26" s="44">
        <v>15343.413853014481</v>
      </c>
      <c r="AC26" s="44">
        <v>26840.268339449955</v>
      </c>
      <c r="AD26" s="44">
        <v>18949.665301779543</v>
      </c>
      <c r="AE26" s="44">
        <v>26485.220866193467</v>
      </c>
      <c r="AF26" s="44">
        <v>18807.158723985664</v>
      </c>
      <c r="AG26" s="45">
        <v>21601.224702597068</v>
      </c>
      <c r="AH26" s="50">
        <v>32506.103427656682</v>
      </c>
      <c r="AI26" s="50">
        <v>33150.541244607346</v>
      </c>
      <c r="AJ26" s="43">
        <v>26469.376702185633</v>
      </c>
      <c r="AK26" s="44">
        <v>21313.304473672801</v>
      </c>
      <c r="AL26" s="44">
        <v>27285.043368619601</v>
      </c>
      <c r="AM26" s="44">
        <v>20533.973381445787</v>
      </c>
      <c r="AN26" s="44">
        <v>28465.324481787244</v>
      </c>
      <c r="AO26" s="44">
        <v>31499.127676439155</v>
      </c>
      <c r="AP26" s="45">
        <v>25047.624915689703</v>
      </c>
    </row>
    <row r="27" spans="1:42" x14ac:dyDescent="0.25">
      <c r="A27" s="34">
        <v>23</v>
      </c>
      <c r="B27" s="43">
        <v>12281.31087933623</v>
      </c>
      <c r="C27" s="44">
        <v>11667.46533316766</v>
      </c>
      <c r="D27" s="44">
        <v>13147.067844535737</v>
      </c>
      <c r="E27" s="45">
        <v>12411.954840042044</v>
      </c>
      <c r="F27" s="43">
        <v>15480.215613914814</v>
      </c>
      <c r="G27" s="44">
        <v>13783.270484097049</v>
      </c>
      <c r="H27" s="44">
        <v>15280.698009715443</v>
      </c>
      <c r="I27" s="44">
        <v>14563.242133636257</v>
      </c>
      <c r="J27" s="44">
        <v>18421.142594266912</v>
      </c>
      <c r="K27" s="44">
        <v>15584.922934824994</v>
      </c>
      <c r="L27" s="45">
        <v>12779.997524778893</v>
      </c>
      <c r="M27" s="43">
        <v>15897.777979981267</v>
      </c>
      <c r="N27" s="44">
        <v>13702.093893188059</v>
      </c>
      <c r="O27" s="44">
        <v>18549.149221300991</v>
      </c>
      <c r="P27" s="44">
        <v>13965.138348173836</v>
      </c>
      <c r="Q27" s="44">
        <v>17641.428643446139</v>
      </c>
      <c r="R27" s="44">
        <v>16464.166043661891</v>
      </c>
      <c r="S27" s="45">
        <v>14073.306896237276</v>
      </c>
      <c r="T27" s="43">
        <v>20318.715475174158</v>
      </c>
      <c r="U27" s="44">
        <v>16223.33641670066</v>
      </c>
      <c r="V27" s="44">
        <v>23916.29284104097</v>
      </c>
      <c r="W27" s="44">
        <v>18210.053028277624</v>
      </c>
      <c r="X27" s="44">
        <v>25095.37836785366</v>
      </c>
      <c r="Y27" s="44">
        <v>22200.406215406136</v>
      </c>
      <c r="Z27" s="45">
        <v>17746.15941917204</v>
      </c>
      <c r="AA27" s="43">
        <v>21740.317375674036</v>
      </c>
      <c r="AB27" s="44">
        <v>15492.825703266697</v>
      </c>
      <c r="AC27" s="44">
        <v>27101.634824919242</v>
      </c>
      <c r="AD27" s="44">
        <v>19134.19428480263</v>
      </c>
      <c r="AE27" s="44">
        <v>26743.129952910767</v>
      </c>
      <c r="AF27" s="44">
        <v>18990.299999444756</v>
      </c>
      <c r="AG27" s="45">
        <v>21811.574171199503</v>
      </c>
      <c r="AH27" s="50">
        <v>32874.204719551715</v>
      </c>
      <c r="AI27" s="50">
        <v>33700.204154202234</v>
      </c>
      <c r="AJ27" s="43">
        <v>26855.623970632605</v>
      </c>
      <c r="AK27" s="44">
        <v>21624.313143319901</v>
      </c>
      <c r="AL27" s="44">
        <v>27683.193033765143</v>
      </c>
      <c r="AM27" s="44">
        <v>20833.60987149927</v>
      </c>
      <c r="AN27" s="44">
        <v>28880.697081990529</v>
      </c>
      <c r="AO27" s="44">
        <v>31958.770234719814</v>
      </c>
      <c r="AP27" s="45">
        <v>25413.125653150229</v>
      </c>
    </row>
    <row r="28" spans="1:42" x14ac:dyDescent="0.25">
      <c r="A28" s="34">
        <v>24</v>
      </c>
      <c r="B28" s="43">
        <v>12458.608978108687</v>
      </c>
      <c r="C28" s="44">
        <v>11835.901702980973</v>
      </c>
      <c r="D28" s="44">
        <v>13336.864370018257</v>
      </c>
      <c r="E28" s="45">
        <v>12591.13896922907</v>
      </c>
      <c r="F28" s="43">
        <v>15683.242183867493</v>
      </c>
      <c r="G28" s="44">
        <v>13964.041230377923</v>
      </c>
      <c r="H28" s="44">
        <v>15481.107860635515</v>
      </c>
      <c r="I28" s="44">
        <v>14754.242386573611</v>
      </c>
      <c r="J28" s="44">
        <v>18662.740094508543</v>
      </c>
      <c r="K28" s="44">
        <v>15789.322765250494</v>
      </c>
      <c r="L28" s="45">
        <v>12947.610116629829</v>
      </c>
      <c r="M28" s="43">
        <v>16074.159267535279</v>
      </c>
      <c r="N28" s="44">
        <v>13854.114695473121</v>
      </c>
      <c r="O28" s="44">
        <v>18754.946712422356</v>
      </c>
      <c r="P28" s="44">
        <v>14120.077553251585</v>
      </c>
      <c r="Q28" s="44">
        <v>17837.155235070546</v>
      </c>
      <c r="R28" s="44">
        <v>16646.831244354773</v>
      </c>
      <c r="S28" s="45">
        <v>14229.446200335424</v>
      </c>
      <c r="T28" s="43">
        <v>20537.494743737585</v>
      </c>
      <c r="U28" s="44">
        <v>16398.019195208031</v>
      </c>
      <c r="V28" s="44">
        <v>24173.808581192199</v>
      </c>
      <c r="W28" s="44">
        <v>18406.127533425133</v>
      </c>
      <c r="X28" s="44">
        <v>25365.589766322708</v>
      </c>
      <c r="Y28" s="44">
        <v>22439.44635746393</v>
      </c>
      <c r="Z28" s="45">
        <v>17937.23900696784</v>
      </c>
      <c r="AA28" s="43">
        <v>21891.131117473273</v>
      </c>
      <c r="AB28" s="44">
        <v>15600.300261939306</v>
      </c>
      <c r="AC28" s="44">
        <v>27289.640311968662</v>
      </c>
      <c r="AD28" s="44">
        <v>19266.929211645671</v>
      </c>
      <c r="AE28" s="44">
        <v>26928.648472531579</v>
      </c>
      <c r="AF28" s="44">
        <v>19122.036723951402</v>
      </c>
      <c r="AG28" s="45">
        <v>21962.882225191897</v>
      </c>
      <c r="AH28" s="50">
        <v>33152.855345674099</v>
      </c>
      <c r="AI28" s="50">
        <v>34191.522673854422</v>
      </c>
      <c r="AJ28" s="43">
        <v>27222.132722377457</v>
      </c>
      <c r="AK28" s="44">
        <v>21919.428238249919</v>
      </c>
      <c r="AL28" s="44">
        <v>28060.995930253874</v>
      </c>
      <c r="AM28" s="44">
        <v>21117.933942937427</v>
      </c>
      <c r="AN28" s="44">
        <v>29274.842764422516</v>
      </c>
      <c r="AO28" s="44">
        <v>32394.923533516245</v>
      </c>
      <c r="AP28" s="45">
        <v>25759.948090463793</v>
      </c>
    </row>
    <row r="29" spans="1:42" x14ac:dyDescent="0.25">
      <c r="A29" s="34">
        <v>25</v>
      </c>
      <c r="B29" s="43">
        <v>12619.41872262984</v>
      </c>
      <c r="C29" s="44">
        <v>11988.67384089607</v>
      </c>
      <c r="D29" s="44">
        <v>13509.010213573058</v>
      </c>
      <c r="E29" s="45">
        <v>12753.659347260831</v>
      </c>
      <c r="F29" s="43">
        <v>15866.747819421291</v>
      </c>
      <c r="G29" s="44">
        <v>14127.430931999432</v>
      </c>
      <c r="H29" s="44">
        <v>15662.248373785602</v>
      </c>
      <c r="I29" s="44">
        <v>14926.878031328752</v>
      </c>
      <c r="J29" s="44">
        <v>18881.108078759968</v>
      </c>
      <c r="K29" s="44">
        <v>15974.06962275817</v>
      </c>
      <c r="L29" s="45">
        <v>13099.106815813559</v>
      </c>
      <c r="M29" s="43">
        <v>16233.048436370884</v>
      </c>
      <c r="N29" s="44">
        <v>13991.05926173499</v>
      </c>
      <c r="O29" s="44">
        <v>18940.334815469923</v>
      </c>
      <c r="P29" s="44">
        <v>14259.651097907297</v>
      </c>
      <c r="Q29" s="44">
        <v>18013.471191788482</v>
      </c>
      <c r="R29" s="44">
        <v>16811.38113689591</v>
      </c>
      <c r="S29" s="45">
        <v>14370.100827562401</v>
      </c>
      <c r="T29" s="43">
        <v>20708.918275914861</v>
      </c>
      <c r="U29" s="44">
        <v>16534.891116843482</v>
      </c>
      <c r="V29" s="44">
        <v>24375.583905050964</v>
      </c>
      <c r="W29" s="44">
        <v>18559.760848240574</v>
      </c>
      <c r="X29" s="44">
        <v>25577.312717333014</v>
      </c>
      <c r="Y29" s="44">
        <v>22626.745207820153</v>
      </c>
      <c r="Z29" s="45">
        <v>18086.958576294572</v>
      </c>
      <c r="AA29" s="43">
        <v>21981.848541417326</v>
      </c>
      <c r="AB29" s="44">
        <v>15664.948317123048</v>
      </c>
      <c r="AC29" s="44">
        <v>27402.729300206716</v>
      </c>
      <c r="AD29" s="44">
        <v>19346.771873772796</v>
      </c>
      <c r="AE29" s="44">
        <v>27040.241501078799</v>
      </c>
      <c r="AF29" s="44">
        <v>19201.27894779318</v>
      </c>
      <c r="AG29" s="45">
        <v>22053.896987616197</v>
      </c>
      <c r="AH29" s="50">
        <v>33339.721137110166</v>
      </c>
      <c r="AI29" s="50">
        <v>34621.697211989725</v>
      </c>
      <c r="AJ29" s="43">
        <v>27567.946284808691</v>
      </c>
      <c r="AK29" s="44">
        <v>22197.879439808199</v>
      </c>
      <c r="AL29" s="44">
        <v>28417.465905144283</v>
      </c>
      <c r="AM29" s="44">
        <v>21386.203444172777</v>
      </c>
      <c r="AN29" s="44">
        <v>29646.732717690466</v>
      </c>
      <c r="AO29" s="44">
        <v>32806.449111841102</v>
      </c>
      <c r="AP29" s="45">
        <v>26087.186940852764</v>
      </c>
    </row>
    <row r="30" spans="1:42" x14ac:dyDescent="0.25">
      <c r="A30" s="34">
        <v>26</v>
      </c>
      <c r="B30" s="43">
        <v>12763.039436145553</v>
      </c>
      <c r="C30" s="44">
        <v>12125.116091445136</v>
      </c>
      <c r="D30" s="44">
        <v>13662.755305039525</v>
      </c>
      <c r="E30" s="45">
        <v>12898.8078438477</v>
      </c>
      <c r="F30" s="43">
        <v>16029.988702584305</v>
      </c>
      <c r="G30" s="44">
        <v>14272.777308485056</v>
      </c>
      <c r="H30" s="44">
        <v>15823.3853179126</v>
      </c>
      <c r="I30" s="44">
        <v>15080.449310108273</v>
      </c>
      <c r="J30" s="44">
        <v>19075.361418697754</v>
      </c>
      <c r="K30" s="44">
        <v>16138.414658212425</v>
      </c>
      <c r="L30" s="45">
        <v>13233.87354870653</v>
      </c>
      <c r="M30" s="43">
        <v>16373.890423065508</v>
      </c>
      <c r="N30" s="44">
        <v>14112.449189825758</v>
      </c>
      <c r="O30" s="44">
        <v>19104.665895644317</v>
      </c>
      <c r="P30" s="44">
        <v>14383.371395919939</v>
      </c>
      <c r="Q30" s="44">
        <v>18169.760571436578</v>
      </c>
      <c r="R30" s="44">
        <v>16957.240882690538</v>
      </c>
      <c r="S30" s="45">
        <v>14494.779415043313</v>
      </c>
      <c r="T30" s="43">
        <v>20831.766345810032</v>
      </c>
      <c r="U30" s="44">
        <v>16632.978299986869</v>
      </c>
      <c r="V30" s="44">
        <v>24520.18312531956</v>
      </c>
      <c r="W30" s="44">
        <v>18669.859829150366</v>
      </c>
      <c r="X30" s="44">
        <v>25729.04075346535</v>
      </c>
      <c r="Y30" s="44">
        <v>22760.970083294374</v>
      </c>
      <c r="Z30" s="45">
        <v>18194.252830961461</v>
      </c>
      <c r="AA30" s="43">
        <v>22011.716302734978</v>
      </c>
      <c r="AB30" s="44">
        <v>15686.233011925106</v>
      </c>
      <c r="AC30" s="44">
        <v>27439.962664664152</v>
      </c>
      <c r="AD30" s="44">
        <v>19373.05923370543</v>
      </c>
      <c r="AE30" s="44">
        <v>27076.982336482346</v>
      </c>
      <c r="AF30" s="44">
        <v>19227.368619711619</v>
      </c>
      <c r="AG30" s="45">
        <v>22083.862644513025</v>
      </c>
      <c r="AH30" s="50">
        <v>33433.229389116554</v>
      </c>
      <c r="AI30" s="50">
        <v>34988.253754157202</v>
      </c>
      <c r="AJ30" s="43">
        <v>27892.153577583922</v>
      </c>
      <c r="AK30" s="44">
        <v>22458.933140514837</v>
      </c>
      <c r="AL30" s="44">
        <v>28751.663802711875</v>
      </c>
      <c r="AM30" s="44">
        <v>21637.711592431042</v>
      </c>
      <c r="AN30" s="44">
        <v>29995.387160597948</v>
      </c>
      <c r="AO30" s="44">
        <v>33192.262764488107</v>
      </c>
      <c r="AP30" s="45">
        <v>26393.980060907408</v>
      </c>
    </row>
    <row r="31" spans="1:42" x14ac:dyDescent="0.25">
      <c r="A31" s="34">
        <v>27</v>
      </c>
      <c r="B31" s="43">
        <v>12888.840115796667</v>
      </c>
      <c r="C31" s="44">
        <v>12244.628990608684</v>
      </c>
      <c r="D31" s="44">
        <v>13797.424159733588</v>
      </c>
      <c r="E31" s="45">
        <v>13025.946743759714</v>
      </c>
      <c r="F31" s="43">
        <v>16172.298175380331</v>
      </c>
      <c r="G31" s="44">
        <v>14399.48678107365</v>
      </c>
      <c r="H31" s="44">
        <v>15963.860627298031</v>
      </c>
      <c r="I31" s="44">
        <v>15214.329054546441</v>
      </c>
      <c r="J31" s="44">
        <v>19244.706804852074</v>
      </c>
      <c r="K31" s="44">
        <v>16281.686704399428</v>
      </c>
      <c r="L31" s="45">
        <v>13351.359942659015</v>
      </c>
      <c r="M31" s="43">
        <v>16496.190098208626</v>
      </c>
      <c r="N31" s="44">
        <v>14217.857733964916</v>
      </c>
      <c r="O31" s="44">
        <v>19247.362247725909</v>
      </c>
      <c r="P31" s="44">
        <v>14490.803509103371</v>
      </c>
      <c r="Q31" s="44">
        <v>18305.47393935949</v>
      </c>
      <c r="R31" s="44">
        <v>17083.897712417169</v>
      </c>
      <c r="S31" s="45">
        <v>14603.043655729434</v>
      </c>
      <c r="T31" s="43">
        <v>20905.160675001745</v>
      </c>
      <c r="U31" s="44">
        <v>16691.579489368654</v>
      </c>
      <c r="V31" s="44">
        <v>24606.572457950624</v>
      </c>
      <c r="W31" s="44">
        <v>18735.637344869258</v>
      </c>
      <c r="X31" s="44">
        <v>25819.689124587592</v>
      </c>
      <c r="Y31" s="44">
        <v>22841.161369202884</v>
      </c>
      <c r="Z31" s="45">
        <v>18258.354691528912</v>
      </c>
      <c r="AA31" s="43">
        <v>21980.485916083657</v>
      </c>
      <c r="AB31" s="44">
        <v>15663.977267969134</v>
      </c>
      <c r="AC31" s="44">
        <v>27401.030641739217</v>
      </c>
      <c r="AD31" s="44">
        <v>19345.572593310539</v>
      </c>
      <c r="AE31" s="44">
        <v>27038.565312744202</v>
      </c>
      <c r="AF31" s="44">
        <v>19200.088686242434</v>
      </c>
      <c r="AG31" s="45">
        <v>22052.529896095901</v>
      </c>
      <c r="AH31" s="50">
        <v>33432.590900764983</v>
      </c>
      <c r="AI31" s="50">
        <v>35289.067555110087</v>
      </c>
      <c r="AJ31" s="43">
        <v>28193.893106174339</v>
      </c>
      <c r="AK31" s="44">
        <v>22701.895659691152</v>
      </c>
      <c r="AL31" s="44">
        <v>29062.70158105655</v>
      </c>
      <c r="AM31" s="44">
        <v>21871.790071796742</v>
      </c>
      <c r="AN31" s="44">
        <v>30319.879636826085</v>
      </c>
      <c r="AO31" s="44">
        <v>33551.339294435755</v>
      </c>
      <c r="AP31" s="45">
        <v>26679.512229624685</v>
      </c>
    </row>
    <row r="32" spans="1:42" x14ac:dyDescent="0.25">
      <c r="A32" s="34">
        <v>28</v>
      </c>
      <c r="B32" s="43">
        <v>12996.26404935706</v>
      </c>
      <c r="C32" s="44">
        <v>12346.683651799389</v>
      </c>
      <c r="D32" s="44">
        <v>13912.420820637402</v>
      </c>
      <c r="E32" s="45">
        <v>13134.513412675706</v>
      </c>
      <c r="F32" s="43">
        <v>16293.091274197572</v>
      </c>
      <c r="G32" s="44">
        <v>14507.038510011696</v>
      </c>
      <c r="H32" s="44">
        <v>16083.096877665552</v>
      </c>
      <c r="I32" s="44">
        <v>15327.966951460903</v>
      </c>
      <c r="J32" s="44">
        <v>19388.448142389752</v>
      </c>
      <c r="K32" s="44">
        <v>16403.296841045925</v>
      </c>
      <c r="L32" s="45">
        <v>13451.083069416181</v>
      </c>
      <c r="M32" s="43">
        <v>16599.515165789973</v>
      </c>
      <c r="N32" s="44">
        <v>14306.91230368544</v>
      </c>
      <c r="O32" s="44">
        <v>19367.919479011995</v>
      </c>
      <c r="P32" s="44">
        <v>14581.56769422565</v>
      </c>
      <c r="Q32" s="44">
        <v>18420.131585799823</v>
      </c>
      <c r="R32" s="44">
        <v>17190.903928711927</v>
      </c>
      <c r="S32" s="45">
        <v>14694.510865044967</v>
      </c>
      <c r="T32" s="43">
        <v>20928.57488926575</v>
      </c>
      <c r="U32" s="44">
        <v>16710.274405166932</v>
      </c>
      <c r="V32" s="44">
        <v>24634.132330308941</v>
      </c>
      <c r="W32" s="44">
        <v>18756.621647931319</v>
      </c>
      <c r="X32" s="44">
        <v>25848.607712815236</v>
      </c>
      <c r="Y32" s="44">
        <v>22866.743944465106</v>
      </c>
      <c r="Z32" s="45">
        <v>18278.804428103613</v>
      </c>
      <c r="AA32" s="43">
        <v>21888.417197827701</v>
      </c>
      <c r="AB32" s="44">
        <v>15598.366238469689</v>
      </c>
      <c r="AC32" s="44">
        <v>27286.257120366281</v>
      </c>
      <c r="AD32" s="44">
        <v>19264.540623435376</v>
      </c>
      <c r="AE32" s="44">
        <v>26925.310034342798</v>
      </c>
      <c r="AF32" s="44">
        <v>19119.666098566631</v>
      </c>
      <c r="AG32" s="45">
        <v>21960.159410312008</v>
      </c>
      <c r="AH32" s="50">
        <v>33337.811065831775</v>
      </c>
      <c r="AI32" s="50">
        <v>35522.383649408359</v>
      </c>
      <c r="AJ32" s="43">
        <v>28472.356772030933</v>
      </c>
      <c r="AK32" s="44">
        <v>22926.116311428934</v>
      </c>
      <c r="AL32" s="44">
        <v>29349.746239681048</v>
      </c>
      <c r="AM32" s="44">
        <v>22087.811989000671</v>
      </c>
      <c r="AN32" s="44">
        <v>30619.341112408983</v>
      </c>
      <c r="AO32" s="44">
        <v>33882.717047027189</v>
      </c>
      <c r="AP32" s="45">
        <v>26943.018753918783</v>
      </c>
    </row>
    <row r="33" spans="1:42" x14ac:dyDescent="0.25">
      <c r="A33" s="34">
        <v>29</v>
      </c>
      <c r="B33" s="43">
        <v>13084.832918520453</v>
      </c>
      <c r="C33" s="44">
        <v>12430.825664058069</v>
      </c>
      <c r="D33" s="44">
        <v>14007.233250942714</v>
      </c>
      <c r="E33" s="45">
        <v>13224.024444119364</v>
      </c>
      <c r="F33" s="43">
        <v>16391.868734873533</v>
      </c>
      <c r="G33" s="44">
        <v>14594.987960599792</v>
      </c>
      <c r="H33" s="44">
        <v>16180.60123964609</v>
      </c>
      <c r="I33" s="44">
        <v>15420.893310695637</v>
      </c>
      <c r="J33" s="44">
        <v>19505.99131708403</v>
      </c>
      <c r="K33" s="44">
        <v>16502.742426994279</v>
      </c>
      <c r="L33" s="45">
        <v>13532.630751594976</v>
      </c>
      <c r="M33" s="43">
        <v>16683.498708697742</v>
      </c>
      <c r="N33" s="44">
        <v>14379.296657766485</v>
      </c>
      <c r="O33" s="44">
        <v>19465.909479343576</v>
      </c>
      <c r="P33" s="44">
        <v>14655.341639059552</v>
      </c>
      <c r="Q33" s="44">
        <v>18513.326350583735</v>
      </c>
      <c r="R33" s="44">
        <v>17277.879542354891</v>
      </c>
      <c r="S33" s="45">
        <v>14768.856234257106</v>
      </c>
      <c r="T33" s="43">
        <v>20901.840805361779</v>
      </c>
      <c r="U33" s="44">
        <v>16688.92876264852</v>
      </c>
      <c r="V33" s="44">
        <v>24602.66478107998</v>
      </c>
      <c r="W33" s="44">
        <v>18732.662009038377</v>
      </c>
      <c r="X33" s="44">
        <v>25815.588797239205</v>
      </c>
      <c r="Y33" s="44">
        <v>22837.534050601986</v>
      </c>
      <c r="Z33" s="45">
        <v>18255.455151154238</v>
      </c>
      <c r="AA33" s="43">
        <v>21736.27466686528</v>
      </c>
      <c r="AB33" s="44">
        <v>15489.944743349655</v>
      </c>
      <c r="AC33" s="44">
        <v>27096.59515526102</v>
      </c>
      <c r="AD33" s="44">
        <v>19130.636196185664</v>
      </c>
      <c r="AE33" s="44">
        <v>26738.156948829637</v>
      </c>
      <c r="AF33" s="44">
        <v>18986.768668610803</v>
      </c>
      <c r="AG33" s="45">
        <v>21807.518211872371</v>
      </c>
      <c r="AH33" s="50">
        <v>33149.689796927421</v>
      </c>
      <c r="AI33" s="50">
        <v>35686.833903572959</v>
      </c>
      <c r="AJ33" s="43">
        <v>28726.793475814196</v>
      </c>
      <c r="AK33" s="44">
        <v>23130.990305933028</v>
      </c>
      <c r="AL33" s="44">
        <v>29612.023533755819</v>
      </c>
      <c r="AM33" s="44">
        <v>22285.194668673557</v>
      </c>
      <c r="AN33" s="44">
        <v>30892.963850668206</v>
      </c>
      <c r="AO33" s="44">
        <v>34185.502197890957</v>
      </c>
      <c r="AP33" s="45">
        <v>27183.788878310163</v>
      </c>
    </row>
    <row r="34" spans="1:42" x14ac:dyDescent="0.25">
      <c r="A34" s="34">
        <v>30</v>
      </c>
      <c r="B34" s="43">
        <v>13154.150346424787</v>
      </c>
      <c r="C34" s="44">
        <v>12496.678462265378</v>
      </c>
      <c r="D34" s="44">
        <v>14081.43713165388</v>
      </c>
      <c r="E34" s="45">
        <v>13294.079244720826</v>
      </c>
      <c r="F34" s="43">
        <v>16468.220430148773</v>
      </c>
      <c r="G34" s="44">
        <v>14662.96996383184</v>
      </c>
      <c r="H34" s="44">
        <v>16255.968871927775</v>
      </c>
      <c r="I34" s="44">
        <v>15492.722298956462</v>
      </c>
      <c r="J34" s="44">
        <v>19596.848285814809</v>
      </c>
      <c r="K34" s="44">
        <v>16579.610560906975</v>
      </c>
      <c r="L34" s="45">
        <v>13595.664400541902</v>
      </c>
      <c r="M34" s="43">
        <v>16747.841359353075</v>
      </c>
      <c r="N34" s="44">
        <v>14434.752775075842</v>
      </c>
      <c r="O34" s="44">
        <v>19540.982953750037</v>
      </c>
      <c r="P34" s="44">
        <v>14711.862369140284</v>
      </c>
      <c r="Q34" s="44">
        <v>18584.726031828217</v>
      </c>
      <c r="R34" s="44">
        <v>17344.514520237499</v>
      </c>
      <c r="S34" s="45">
        <v>14825.8147520028</v>
      </c>
      <c r="T34" s="43">
        <v>20825.150442847778</v>
      </c>
      <c r="U34" s="44">
        <v>16627.695878487932</v>
      </c>
      <c r="V34" s="44">
        <v>24512.395828290548</v>
      </c>
      <c r="W34" s="44">
        <v>18663.930520089474</v>
      </c>
      <c r="X34" s="44">
        <v>25720.869538691186</v>
      </c>
      <c r="Y34" s="44">
        <v>22753.741489861728</v>
      </c>
      <c r="Z34" s="45">
        <v>18188.474568609523</v>
      </c>
      <c r="AA34" s="43">
        <v>21525.316973740981</v>
      </c>
      <c r="AB34" s="44">
        <v>15339.609736097409</v>
      </c>
      <c r="AC34" s="44">
        <v>26833.613789176659</v>
      </c>
      <c r="AD34" s="44">
        <v>18944.967081224593</v>
      </c>
      <c r="AE34" s="44">
        <v>26478.654343402992</v>
      </c>
      <c r="AF34" s="44">
        <v>18802.495835312428</v>
      </c>
      <c r="AG34" s="45">
        <v>21595.869076716946</v>
      </c>
      <c r="AH34" s="50">
        <v>32869.810284358093</v>
      </c>
      <c r="AI34" s="50">
        <v>35781.450377993388</v>
      </c>
      <c r="AJ34" s="43">
        <v>28956.512491218822</v>
      </c>
      <c r="AK34" s="44">
        <v>23315.961466145756</v>
      </c>
      <c r="AL34" s="44">
        <v>29848.821451909822</v>
      </c>
      <c r="AM34" s="44">
        <v>22463.40227063575</v>
      </c>
      <c r="AN34" s="44">
        <v>31140.00504044391</v>
      </c>
      <c r="AO34" s="44">
        <v>34458.872767865083</v>
      </c>
      <c r="AP34" s="45">
        <v>27401.168977531823</v>
      </c>
    </row>
    <row r="35" spans="1:42" x14ac:dyDescent="0.25">
      <c r="A35" s="34">
        <v>31</v>
      </c>
      <c r="B35" s="43">
        <v>13203.90485260027</v>
      </c>
      <c r="C35" s="44">
        <v>12543.946134395399</v>
      </c>
      <c r="D35" s="44">
        <v>14134.699024841604</v>
      </c>
      <c r="E35" s="45">
        <v>13344.363020598345</v>
      </c>
      <c r="F35" s="43">
        <v>16521.828206373099</v>
      </c>
      <c r="G35" s="44">
        <v>14710.701242140824</v>
      </c>
      <c r="H35" s="44">
        <v>16308.885721401111</v>
      </c>
      <c r="I35" s="44">
        <v>15543.15460848443</v>
      </c>
      <c r="J35" s="44">
        <v>19660.640452191496</v>
      </c>
      <c r="K35" s="44">
        <v>16633.580937160164</v>
      </c>
      <c r="L35" s="45">
        <v>13639.921358231813</v>
      </c>
      <c r="M35" s="43">
        <v>16792.313077511382</v>
      </c>
      <c r="N35" s="44">
        <v>14473.082386834405</v>
      </c>
      <c r="O35" s="44">
        <v>19592.871496745469</v>
      </c>
      <c r="P35" s="44">
        <v>14750.927809445453</v>
      </c>
      <c r="Q35" s="44">
        <v>18634.075358729697</v>
      </c>
      <c r="R35" s="44">
        <v>17390.570626501365</v>
      </c>
      <c r="S35" s="45">
        <v>14865.182778064865</v>
      </c>
      <c r="T35" s="43">
        <v>20699.053727256134</v>
      </c>
      <c r="U35" s="44">
        <v>16527.0148368845</v>
      </c>
      <c r="V35" s="44">
        <v>24363.972765815564</v>
      </c>
      <c r="W35" s="44">
        <v>18550.920035719973</v>
      </c>
      <c r="X35" s="44">
        <v>25565.129142966747</v>
      </c>
      <c r="Y35" s="44">
        <v>22615.96711569012</v>
      </c>
      <c r="Z35" s="45">
        <v>18078.342979835743</v>
      </c>
      <c r="AA35" s="43">
        <v>21257.279562482177</v>
      </c>
      <c r="AB35" s="44">
        <v>15148.597948052678</v>
      </c>
      <c r="AC35" s="44">
        <v>26499.476439025508</v>
      </c>
      <c r="AD35" s="44">
        <v>18709.060686023571</v>
      </c>
      <c r="AE35" s="44">
        <v>26148.937016941305</v>
      </c>
      <c r="AF35" s="44">
        <v>18568.363519628085</v>
      </c>
      <c r="AG35" s="45">
        <v>21326.953137022832</v>
      </c>
      <c r="AH35" s="50">
        <v>32500.516810672871</v>
      </c>
      <c r="AI35" s="50">
        <v>35805.674816012441</v>
      </c>
      <c r="AJ35" s="43">
        <v>29160.886588193913</v>
      </c>
      <c r="AK35" s="44">
        <v>23480.524742582951</v>
      </c>
      <c r="AL35" s="44">
        <v>30059.493435694294</v>
      </c>
      <c r="AM35" s="44">
        <v>22621.948212777148</v>
      </c>
      <c r="AN35" s="44">
        <v>31359.790154824328</v>
      </c>
      <c r="AO35" s="44">
        <v>34702.082339696208</v>
      </c>
      <c r="AP35" s="45">
        <v>27594.56551199167</v>
      </c>
    </row>
    <row r="36" spans="1:42" x14ac:dyDescent="0.25">
      <c r="A36" s="34">
        <v>32</v>
      </c>
      <c r="B36" s="43">
        <v>13233.872184517433</v>
      </c>
      <c r="C36" s="44">
        <v>12572.415636528051</v>
      </c>
      <c r="D36" s="44">
        <v>14166.778869550817</v>
      </c>
      <c r="E36" s="45">
        <v>13374.649133708486</v>
      </c>
      <c r="F36" s="43">
        <v>16552.468092009189</v>
      </c>
      <c r="G36" s="44">
        <v>14737.982375805681</v>
      </c>
      <c r="H36" s="44">
        <v>16339.130703198165</v>
      </c>
      <c r="I36" s="44">
        <v>15571.979534738311</v>
      </c>
      <c r="J36" s="44">
        <v>19697.101294627511</v>
      </c>
      <c r="K36" s="44">
        <v>16664.428069285448</v>
      </c>
      <c r="L36" s="45">
        <v>13665.216720541677</v>
      </c>
      <c r="M36" s="43">
        <v>16816.754520455899</v>
      </c>
      <c r="N36" s="44">
        <v>14494.148157568685</v>
      </c>
      <c r="O36" s="44">
        <v>19621.389191037881</v>
      </c>
      <c r="P36" s="44">
        <v>14772.397988018769</v>
      </c>
      <c r="Q36" s="44">
        <v>18661.197512038885</v>
      </c>
      <c r="R36" s="44">
        <v>17415.882841547511</v>
      </c>
      <c r="S36" s="45">
        <v>14886.819256318502</v>
      </c>
      <c r="T36" s="43">
        <v>20524.451923064447</v>
      </c>
      <c r="U36" s="44">
        <v>16387.605246163788</v>
      </c>
      <c r="V36" s="44">
        <v>24158.456433608215</v>
      </c>
      <c r="W36" s="44">
        <v>18394.438287794113</v>
      </c>
      <c r="X36" s="44">
        <v>25349.480749973896</v>
      </c>
      <c r="Y36" s="44">
        <v>22425.195657536955</v>
      </c>
      <c r="Z36" s="45">
        <v>17925.8475400602</v>
      </c>
      <c r="AA36" s="43">
        <v>20934.350899218898</v>
      </c>
      <c r="AB36" s="44">
        <v>14918.468948182375</v>
      </c>
      <c r="AC36" s="44">
        <v>26096.911262306723</v>
      </c>
      <c r="AD36" s="44">
        <v>18424.843134079041</v>
      </c>
      <c r="AE36" s="44">
        <v>25751.697038428716</v>
      </c>
      <c r="AF36" s="44">
        <v>18286.283360087669</v>
      </c>
      <c r="AG36" s="45">
        <v>21002.966031910259</v>
      </c>
      <c r="AH36" s="50">
        <v>32044.882055728791</v>
      </c>
      <c r="AI36" s="50">
        <v>35759.36413003935</v>
      </c>
      <c r="AJ36" s="43">
        <v>29339.354885801386</v>
      </c>
      <c r="AK36" s="44">
        <v>23624.228510473036</v>
      </c>
      <c r="AL36" s="44">
        <v>30243.461320353308</v>
      </c>
      <c r="AM36" s="44">
        <v>22760.39738420026</v>
      </c>
      <c r="AN36" s="44">
        <v>31551.716019126587</v>
      </c>
      <c r="AO36" s="44">
        <v>34914.463453002529</v>
      </c>
      <c r="AP36" s="45">
        <v>27763.447727395127</v>
      </c>
    </row>
    <row r="37" spans="1:42" x14ac:dyDescent="0.25">
      <c r="A37" s="34">
        <v>33</v>
      </c>
      <c r="B37" s="43">
        <v>13243.917001314458</v>
      </c>
      <c r="C37" s="44">
        <v>12581.958392420216</v>
      </c>
      <c r="D37" s="44">
        <v>14177.531784220422</v>
      </c>
      <c r="E37" s="45">
        <v>13384.800803484304</v>
      </c>
      <c r="F37" s="43">
        <v>16560.011856480916</v>
      </c>
      <c r="G37" s="44">
        <v>14744.699190918298</v>
      </c>
      <c r="H37" s="44">
        <v>16346.577239449591</v>
      </c>
      <c r="I37" s="44">
        <v>15579.07644290425</v>
      </c>
      <c r="J37" s="44">
        <v>19706.078221338164</v>
      </c>
      <c r="K37" s="44">
        <v>16672.022859362187</v>
      </c>
      <c r="L37" s="45">
        <v>13671.444624188545</v>
      </c>
      <c r="M37" s="43">
        <v>16821.077994162122</v>
      </c>
      <c r="N37" s="44">
        <v>14497.874504907417</v>
      </c>
      <c r="O37" s="44">
        <v>19626.433717325275</v>
      </c>
      <c r="P37" s="44">
        <v>14776.195871504635</v>
      </c>
      <c r="Q37" s="44">
        <v>18665.995179547906</v>
      </c>
      <c r="R37" s="44">
        <v>17420.360347087866</v>
      </c>
      <c r="S37" s="45">
        <v>14890.646556737604</v>
      </c>
      <c r="T37" s="43">
        <v>20302.5869061628</v>
      </c>
      <c r="U37" s="44">
        <v>16210.458673454001</v>
      </c>
      <c r="V37" s="44">
        <v>23897.308590778997</v>
      </c>
      <c r="W37" s="44">
        <v>18195.598271168303</v>
      </c>
      <c r="X37" s="44">
        <v>25075.458184298423</v>
      </c>
      <c r="Y37" s="44">
        <v>22182.783999859937</v>
      </c>
      <c r="Z37" s="45">
        <v>17732.072891053253</v>
      </c>
      <c r="AA37" s="43">
        <v>20559.142723000201</v>
      </c>
      <c r="AB37" s="44">
        <v>14651.083942887961</v>
      </c>
      <c r="AC37" s="44">
        <v>25629.174071561698</v>
      </c>
      <c r="AD37" s="44">
        <v>18094.613081915766</v>
      </c>
      <c r="AE37" s="44">
        <v>25290.147151984147</v>
      </c>
      <c r="AF37" s="44">
        <v>17958.536726700877</v>
      </c>
      <c r="AG37" s="45">
        <v>20626.528060752033</v>
      </c>
      <c r="AH37" s="50">
        <v>31506.664530041275</v>
      </c>
      <c r="AI37" s="50">
        <v>35642.791809262184</v>
      </c>
      <c r="AJ37" s="43">
        <v>29491.425416555132</v>
      </c>
      <c r="AK37" s="44">
        <v>23746.676634578656</v>
      </c>
      <c r="AL37" s="44">
        <v>30400.21797818433</v>
      </c>
      <c r="AM37" s="44">
        <v>22878.368134540666</v>
      </c>
      <c r="AN37" s="44">
        <v>31715.253568602224</v>
      </c>
      <c r="AO37" s="44">
        <v>35095.430655892516</v>
      </c>
      <c r="AP37" s="45">
        <v>27907.350081345725</v>
      </c>
    </row>
    <row r="38" spans="1:42" x14ac:dyDescent="0.25">
      <c r="A38" s="34">
        <v>34</v>
      </c>
      <c r="B38" s="43">
        <v>13233.993892014141</v>
      </c>
      <c r="C38" s="44">
        <v>12572.531260830099</v>
      </c>
      <c r="D38" s="44">
        <v>14166.909156678321</v>
      </c>
      <c r="E38" s="45">
        <v>13374.772135883717</v>
      </c>
      <c r="F38" s="43">
        <v>16544.427904183995</v>
      </c>
      <c r="G38" s="44">
        <v>14730.823555392484</v>
      </c>
      <c r="H38" s="44">
        <v>16331.194141772772</v>
      </c>
      <c r="I38" s="44">
        <v>15564.415608949517</v>
      </c>
      <c r="J38" s="44">
        <v>19687.533634195221</v>
      </c>
      <c r="K38" s="44">
        <v>16656.333498075179</v>
      </c>
      <c r="L38" s="45">
        <v>13658.578984797712</v>
      </c>
      <c r="M38" s="43">
        <v>16805.267977488027</v>
      </c>
      <c r="N38" s="44">
        <v>14484.248051374467</v>
      </c>
      <c r="O38" s="44">
        <v>19607.986965908294</v>
      </c>
      <c r="P38" s="44">
        <v>14762.307825614278</v>
      </c>
      <c r="Q38" s="44">
        <v>18648.451137773074</v>
      </c>
      <c r="R38" s="44">
        <v>17403.987069010695</v>
      </c>
      <c r="S38" s="45">
        <v>14876.650939427476</v>
      </c>
      <c r="T38" s="43">
        <v>20035.026454435723</v>
      </c>
      <c r="U38" s="44">
        <v>15996.826900053937</v>
      </c>
      <c r="V38" s="44">
        <v>23582.374601767511</v>
      </c>
      <c r="W38" s="44">
        <v>17955.805060806502</v>
      </c>
      <c r="X38" s="44">
        <v>24744.99778779507</v>
      </c>
      <c r="Y38" s="44">
        <v>21890.44511048594</v>
      </c>
      <c r="Z38" s="45">
        <v>17498.388314072203</v>
      </c>
      <c r="AA38" s="43">
        <v>20134.654884368654</v>
      </c>
      <c r="AB38" s="44">
        <v>14348.580718881043</v>
      </c>
      <c r="AC38" s="44">
        <v>25100.004501890005</v>
      </c>
      <c r="AD38" s="44">
        <v>17721.010772641283</v>
      </c>
      <c r="AE38" s="44">
        <v>24767.97752420052</v>
      </c>
      <c r="AF38" s="44">
        <v>17587.74400723723</v>
      </c>
      <c r="AG38" s="45">
        <v>20200.648906501778</v>
      </c>
      <c r="AH38" s="50">
        <v>30890.25696114196</v>
      </c>
      <c r="AI38" s="50">
        <v>35456.645229582944</v>
      </c>
      <c r="AJ38" s="43">
        <v>29616.677385835512</v>
      </c>
      <c r="AK38" s="44">
        <v>23847.530288491085</v>
      </c>
      <c r="AL38" s="44">
        <v>30529.329647577666</v>
      </c>
      <c r="AM38" s="44">
        <v>22975.534026738071</v>
      </c>
      <c r="AN38" s="44">
        <v>31849.950278224951</v>
      </c>
      <c r="AO38" s="44">
        <v>35244.48319371682</v>
      </c>
      <c r="AP38" s="45">
        <v>28025.87438139951</v>
      </c>
    </row>
    <row r="39" spans="1:42" x14ac:dyDescent="0.25">
      <c r="A39" s="34">
        <v>35</v>
      </c>
      <c r="B39" s="43">
        <v>13204.147717511371</v>
      </c>
      <c r="C39" s="44">
        <v>12544.176860411439</v>
      </c>
      <c r="D39" s="44">
        <v>14134.959010236867</v>
      </c>
      <c r="E39" s="45">
        <v>13344.608469014924</v>
      </c>
      <c r="F39" s="43">
        <v>16505.781494936735</v>
      </c>
      <c r="G39" s="44">
        <v>14696.413575248846</v>
      </c>
      <c r="H39" s="44">
        <v>16293.045828881293</v>
      </c>
      <c r="I39" s="44">
        <v>15528.058427014823</v>
      </c>
      <c r="J39" s="44">
        <v>19641.545191058794</v>
      </c>
      <c r="K39" s="44">
        <v>16617.42568665653</v>
      </c>
      <c r="L39" s="45">
        <v>13626.673678900193</v>
      </c>
      <c r="M39" s="43">
        <v>16769.381215004087</v>
      </c>
      <c r="N39" s="44">
        <v>14453.317704397885</v>
      </c>
      <c r="O39" s="44">
        <v>19566.115145002113</v>
      </c>
      <c r="P39" s="44">
        <v>14730.783696670765</v>
      </c>
      <c r="Q39" s="44">
        <v>18608.628354966455</v>
      </c>
      <c r="R39" s="44">
        <v>17366.821773517884</v>
      </c>
      <c r="S39" s="45">
        <v>14844.882636801485</v>
      </c>
      <c r="T39" s="43">
        <v>19723.645800172697</v>
      </c>
      <c r="U39" s="44">
        <v>15748.20719208403</v>
      </c>
      <c r="V39" s="44">
        <v>23215.861722472146</v>
      </c>
      <c r="W39" s="44">
        <v>17676.739278668967</v>
      </c>
      <c r="X39" s="44">
        <v>24360.415635212245</v>
      </c>
      <c r="Y39" s="44">
        <v>21550.227884613359</v>
      </c>
      <c r="Z39" s="45">
        <v>17226.431617924292</v>
      </c>
      <c r="AA39" s="43">
        <v>19664.235433590933</v>
      </c>
      <c r="AB39" s="44">
        <v>14013.345200816313</v>
      </c>
      <c r="AC39" s="44">
        <v>24513.576256652777</v>
      </c>
      <c r="AD39" s="44">
        <v>17306.982908604547</v>
      </c>
      <c r="AE39" s="44">
        <v>24189.306648006117</v>
      </c>
      <c r="AF39" s="44">
        <v>17176.829744051774</v>
      </c>
      <c r="AG39" s="45">
        <v>19728.687593108341</v>
      </c>
      <c r="AH39" s="50">
        <v>30200.626624092652</v>
      </c>
      <c r="AI39" s="50">
        <v>35202.018902793774</v>
      </c>
      <c r="AJ39" s="43">
        <v>29714.763111855609</v>
      </c>
      <c r="AK39" s="44">
        <v>23926.509516702943</v>
      </c>
      <c r="AL39" s="44">
        <v>30630.437932763689</v>
      </c>
      <c r="AM39" s="44">
        <v>23051.625341991072</v>
      </c>
      <c r="AN39" s="44">
        <v>31955.432248941819</v>
      </c>
      <c r="AO39" s="44">
        <v>35361.207317669774</v>
      </c>
      <c r="AP39" s="45">
        <v>28118.69162082969</v>
      </c>
    </row>
    <row r="40" spans="1:42" x14ac:dyDescent="0.25">
      <c r="A40" s="34">
        <v>36</v>
      </c>
      <c r="B40" s="43">
        <v>13154.513272727332</v>
      </c>
      <c r="C40" s="44">
        <v>12497.023248753974</v>
      </c>
      <c r="D40" s="44">
        <v>14081.82564203107</v>
      </c>
      <c r="E40" s="45">
        <v>13294.44603169672</v>
      </c>
      <c r="F40" s="43">
        <v>16444.234288718933</v>
      </c>
      <c r="G40" s="44">
        <v>14641.613189259519</v>
      </c>
      <c r="H40" s="44">
        <v>16232.291877191459</v>
      </c>
      <c r="I40" s="44">
        <v>15470.156981120679</v>
      </c>
      <c r="J40" s="44">
        <v>19568.305264025876</v>
      </c>
      <c r="K40" s="44">
        <v>16555.462178545175</v>
      </c>
      <c r="L40" s="45">
        <v>13575.862168082889</v>
      </c>
      <c r="M40" s="43">
        <v>16713.546377687271</v>
      </c>
      <c r="N40" s="44">
        <v>14405.194363866314</v>
      </c>
      <c r="O40" s="44">
        <v>19500.968384842243</v>
      </c>
      <c r="P40" s="44">
        <v>14681.736513551275</v>
      </c>
      <c r="Q40" s="44">
        <v>18546.669614595103</v>
      </c>
      <c r="R40" s="44">
        <v>17308.997715730533</v>
      </c>
      <c r="S40" s="45">
        <v>14795.455553214675</v>
      </c>
      <c r="T40" s="43">
        <v>19370.605747928763</v>
      </c>
      <c r="U40" s="44">
        <v>15466.32482884503</v>
      </c>
      <c r="V40" s="44">
        <v>22800.313343717655</v>
      </c>
      <c r="W40" s="44">
        <v>17360.337482486386</v>
      </c>
      <c r="X40" s="44">
        <v>23924.380507849331</v>
      </c>
      <c r="Y40" s="44">
        <v>21164.493236195267</v>
      </c>
      <c r="Z40" s="45">
        <v>16918.090027328741</v>
      </c>
      <c r="AA40" s="43">
        <v>19151.536700782701</v>
      </c>
      <c r="AB40" s="44">
        <v>13647.980152623806</v>
      </c>
      <c r="AC40" s="44">
        <v>23874.442356642885</v>
      </c>
      <c r="AD40" s="44">
        <v>16855.743996420973</v>
      </c>
      <c r="AE40" s="44">
        <v>23558.627316087764</v>
      </c>
      <c r="AF40" s="44">
        <v>16728.984269805951</v>
      </c>
      <c r="AG40" s="45">
        <v>19214.308421687441</v>
      </c>
      <c r="AH40" s="50">
        <v>29443.248749297316</v>
      </c>
      <c r="AI40" s="50">
        <v>34880.403757757587</v>
      </c>
      <c r="AJ40" s="43">
        <v>29785.409633664833</v>
      </c>
      <c r="AK40" s="44">
        <v>23983.394529382585</v>
      </c>
      <c r="AL40" s="44">
        <v>30703.261461367885</v>
      </c>
      <c r="AM40" s="44">
        <v>23106.430327187514</v>
      </c>
      <c r="AN40" s="44">
        <v>32031.405936929837</v>
      </c>
      <c r="AO40" s="44">
        <v>35445.278198348322</v>
      </c>
      <c r="AP40" s="45">
        <v>28185.543500259457</v>
      </c>
    </row>
    <row r="41" spans="1:42" x14ac:dyDescent="0.25">
      <c r="A41" s="34">
        <v>37</v>
      </c>
      <c r="B41" s="43">
        <v>13085.314272490301</v>
      </c>
      <c r="C41" s="44">
        <v>12431.282958952022</v>
      </c>
      <c r="D41" s="44">
        <v>14007.74853741018</v>
      </c>
      <c r="E41" s="45">
        <v>13224.510918551492</v>
      </c>
      <c r="F41" s="43">
        <v>16360.043219142533</v>
      </c>
      <c r="G41" s="44">
        <v>14566.651165909287</v>
      </c>
      <c r="H41" s="44">
        <v>16149.185908812346</v>
      </c>
      <c r="I41" s="44">
        <v>15390.952985368272</v>
      </c>
      <c r="J41" s="44">
        <v>19468.119598883295</v>
      </c>
      <c r="K41" s="44">
        <v>16470.701645237797</v>
      </c>
      <c r="L41" s="45">
        <v>13506.356568960118</v>
      </c>
      <c r="M41" s="43">
        <v>16637.963294317622</v>
      </c>
      <c r="N41" s="44">
        <v>14340.050259679447</v>
      </c>
      <c r="O41" s="44">
        <v>19412.779840896346</v>
      </c>
      <c r="P41" s="44">
        <v>14615.341812520235</v>
      </c>
      <c r="Q41" s="44">
        <v>18462.796662438115</v>
      </c>
      <c r="R41" s="44">
        <v>17230.72184370258</v>
      </c>
      <c r="S41" s="45">
        <v>14728.546584567333</v>
      </c>
      <c r="T41" s="43">
        <v>18978.327714945706</v>
      </c>
      <c r="U41" s="44">
        <v>15153.113174016678</v>
      </c>
      <c r="V41" s="44">
        <v>22338.579612400183</v>
      </c>
      <c r="W41" s="44">
        <v>17008.769796469136</v>
      </c>
      <c r="X41" s="44">
        <v>23439.883066309034</v>
      </c>
      <c r="Y41" s="44">
        <v>20735.886826885348</v>
      </c>
      <c r="Z41" s="45">
        <v>16575.478383474474</v>
      </c>
      <c r="AA41" s="43">
        <v>18600.468172783298</v>
      </c>
      <c r="AB41" s="44">
        <v>13255.271596105513</v>
      </c>
      <c r="AC41" s="44">
        <v>23187.476396060505</v>
      </c>
      <c r="AD41" s="44">
        <v>16370.734872737288</v>
      </c>
      <c r="AE41" s="44">
        <v>22880.748653941944</v>
      </c>
      <c r="AF41" s="44">
        <v>16247.622545129811</v>
      </c>
      <c r="AG41" s="45">
        <v>18661.433692943971</v>
      </c>
      <c r="AH41" s="50">
        <v>28624.034255109771</v>
      </c>
      <c r="AI41" s="50">
        <v>34493.672600452912</v>
      </c>
      <c r="AJ41" s="43">
        <v>29828.419976779387</v>
      </c>
      <c r="AK41" s="44">
        <v>24018.026721467475</v>
      </c>
      <c r="AL41" s="44">
        <v>30747.597189042299</v>
      </c>
      <c r="AM41" s="44">
        <v>23139.796176734249</v>
      </c>
      <c r="AN41" s="44">
        <v>32077.659514662468</v>
      </c>
      <c r="AO41" s="44">
        <v>35496.461431879507</v>
      </c>
      <c r="AP41" s="45">
        <v>28226.243625311494</v>
      </c>
    </row>
    <row r="42" spans="1:42" x14ac:dyDescent="0.25">
      <c r="A42" s="34">
        <v>38</v>
      </c>
      <c r="B42" s="43">
        <v>12996.861671819946</v>
      </c>
      <c r="C42" s="44">
        <v>12347.251403844473</v>
      </c>
      <c r="D42" s="44">
        <v>13913.060571812352</v>
      </c>
      <c r="E42" s="45">
        <v>13135.11739242132</v>
      </c>
      <c r="F42" s="43">
        <v>16253.558706639924</v>
      </c>
      <c r="G42" s="44">
        <v>14471.839512454575</v>
      </c>
      <c r="H42" s="44">
        <v>16044.07382776345</v>
      </c>
      <c r="I42" s="44">
        <v>15290.776102969821</v>
      </c>
      <c r="J42" s="44">
        <v>19341.405188837969</v>
      </c>
      <c r="K42" s="44">
        <v>16363.496877391161</v>
      </c>
      <c r="L42" s="45">
        <v>13418.446178035885</v>
      </c>
      <c r="M42" s="43">
        <v>16542.901760002507</v>
      </c>
      <c r="N42" s="44">
        <v>14258.117924830114</v>
      </c>
      <c r="O42" s="44">
        <v>19301.864303678678</v>
      </c>
      <c r="P42" s="44">
        <v>14531.836590597279</v>
      </c>
      <c r="Q42" s="44">
        <v>18357.308884431135</v>
      </c>
      <c r="R42" s="44">
        <v>17132.273564496514</v>
      </c>
      <c r="S42" s="45">
        <v>14644.394563566137</v>
      </c>
      <c r="T42" s="43">
        <v>18549.466097247805</v>
      </c>
      <c r="U42" s="44">
        <v>14810.691611559918</v>
      </c>
      <c r="V42" s="44">
        <v>21833.784904797849</v>
      </c>
      <c r="W42" s="44">
        <v>16624.415145230792</v>
      </c>
      <c r="X42" s="44">
        <v>22910.201720225497</v>
      </c>
      <c r="Y42" s="44">
        <v>20267.308872992424</v>
      </c>
      <c r="Z42" s="45">
        <v>16200.915008849252</v>
      </c>
      <c r="AA42" s="43">
        <v>18015.147015336246</v>
      </c>
      <c r="AB42" s="44">
        <v>12838.153551503814</v>
      </c>
      <c r="AC42" s="44">
        <v>22457.810863110244</v>
      </c>
      <c r="AD42" s="44">
        <v>15855.579157571463</v>
      </c>
      <c r="AE42" s="44">
        <v>22160.735256377215</v>
      </c>
      <c r="AF42" s="44">
        <v>15736.340939444555</v>
      </c>
      <c r="AG42" s="45">
        <v>18074.194067182394</v>
      </c>
      <c r="AH42" s="50">
        <v>27749.253137108139</v>
      </c>
      <c r="AI42" s="50">
        <v>34044.061951267046</v>
      </c>
      <c r="AJ42" s="43">
        <v>29843.674068227563</v>
      </c>
      <c r="AK42" s="44">
        <v>24030.309409464338</v>
      </c>
      <c r="AL42" s="44">
        <v>30763.321342708456</v>
      </c>
      <c r="AM42" s="44">
        <v>23151.6297424158</v>
      </c>
      <c r="AN42" s="44">
        <v>32094.063854954748</v>
      </c>
      <c r="AO42" s="44">
        <v>35514.614128844012</v>
      </c>
      <c r="AP42" s="45">
        <v>28240.678372503404</v>
      </c>
    </row>
    <row r="43" spans="1:42" x14ac:dyDescent="0.25">
      <c r="A43" s="34">
        <v>39</v>
      </c>
      <c r="B43" s="43">
        <v>12889.551338261605</v>
      </c>
      <c r="C43" s="44">
        <v>12245.304664690657</v>
      </c>
      <c r="D43" s="44">
        <v>13798.185519012817</v>
      </c>
      <c r="E43" s="45">
        <v>13026.665531941424</v>
      </c>
      <c r="F43" s="43">
        <v>16125.222228757584</v>
      </c>
      <c r="G43" s="44">
        <v>14357.571311562166</v>
      </c>
      <c r="H43" s="44">
        <v>15917.391421583799</v>
      </c>
      <c r="I43" s="44">
        <v>15170.041660466415</v>
      </c>
      <c r="J43" s="44">
        <v>19188.687383215707</v>
      </c>
      <c r="K43" s="44">
        <v>16234.292338681427</v>
      </c>
      <c r="L43" s="45">
        <v>13312.495465811899</v>
      </c>
      <c r="M43" s="43">
        <v>16428.69993177068</v>
      </c>
      <c r="N43" s="44">
        <v>14159.68881258709</v>
      </c>
      <c r="O43" s="44">
        <v>19168.616326767373</v>
      </c>
      <c r="P43" s="44">
        <v>14431.517896193562</v>
      </c>
      <c r="Q43" s="44">
        <v>18230.581526290905</v>
      </c>
      <c r="R43" s="44">
        <v>17014.003082617459</v>
      </c>
      <c r="S43" s="45">
        <v>14543.29883944408</v>
      </c>
      <c r="T43" s="43">
        <v>18086.878402169885</v>
      </c>
      <c r="U43" s="44">
        <v>14441.341698242581</v>
      </c>
      <c r="V43" s="44">
        <v>21289.292670844221</v>
      </c>
      <c r="W43" s="44">
        <v>16209.83448594207</v>
      </c>
      <c r="X43" s="44">
        <v>22338.865739342378</v>
      </c>
      <c r="Y43" s="44">
        <v>19761.881512019434</v>
      </c>
      <c r="Z43" s="45">
        <v>15796.895621293468</v>
      </c>
      <c r="AA43" s="43">
        <v>17399.847113248528</v>
      </c>
      <c r="AB43" s="44">
        <v>12399.671721935469</v>
      </c>
      <c r="AC43" s="44">
        <v>21690.773613099864</v>
      </c>
      <c r="AD43" s="44">
        <v>15314.038403288827</v>
      </c>
      <c r="AE43" s="44">
        <v>21403.844500957188</v>
      </c>
      <c r="AF43" s="44">
        <v>15198.872717230412</v>
      </c>
      <c r="AG43" s="45">
        <v>17456.877437438299</v>
      </c>
      <c r="AH43" s="50">
        <v>26825.454898806598</v>
      </c>
      <c r="AI43" s="50">
        <v>33534.150505957878</v>
      </c>
      <c r="AJ43" s="43">
        <v>29831.129295060477</v>
      </c>
      <c r="AK43" s="44">
        <v>24020.208281165342</v>
      </c>
      <c r="AL43" s="44">
        <v>30750.389996278784</v>
      </c>
      <c r="AM43" s="44">
        <v>23141.897966666511</v>
      </c>
      <c r="AN43" s="44">
        <v>32080.573131589055</v>
      </c>
      <c r="AO43" s="44">
        <v>35499.685578915996</v>
      </c>
      <c r="AP43" s="45">
        <v>28228.807417759101</v>
      </c>
    </row>
    <row r="44" spans="1:42" x14ac:dyDescent="0.25">
      <c r="A44" s="34">
        <v>40</v>
      </c>
      <c r="B44" s="43">
        <v>12763.861100652577</v>
      </c>
      <c r="C44" s="44">
        <v>12125.896687445464</v>
      </c>
      <c r="D44" s="44">
        <v>13663.634891846295</v>
      </c>
      <c r="E44" s="45">
        <v>12899.638248912359</v>
      </c>
      <c r="F44" s="43">
        <v>15975.563271130493</v>
      </c>
      <c r="G44" s="44">
        <v>14224.318006518533</v>
      </c>
      <c r="H44" s="44">
        <v>15769.661351603847</v>
      </c>
      <c r="I44" s="44">
        <v>15029.247779311954</v>
      </c>
      <c r="J44" s="44">
        <v>19010.596259182534</v>
      </c>
      <c r="K44" s="44">
        <v>16083.621096155068</v>
      </c>
      <c r="L44" s="45">
        <v>13188.941559604287</v>
      </c>
      <c r="M44" s="43">
        <v>16295.762324587964</v>
      </c>
      <c r="N44" s="44">
        <v>14045.111569286359</v>
      </c>
      <c r="O44" s="44">
        <v>19013.507888603253</v>
      </c>
      <c r="P44" s="44">
        <v>14314.741068745128</v>
      </c>
      <c r="Q44" s="44">
        <v>18083.063469736244</v>
      </c>
      <c r="R44" s="44">
        <v>16876.329324633207</v>
      </c>
      <c r="S44" s="45">
        <v>14425.617503958729</v>
      </c>
      <c r="T44" s="43">
        <v>17593.593616696329</v>
      </c>
      <c r="U44" s="44">
        <v>14047.481907560665</v>
      </c>
      <c r="V44" s="44">
        <v>20708.668201850098</v>
      </c>
      <c r="W44" s="44">
        <v>15767.742459382058</v>
      </c>
      <c r="X44" s="44">
        <v>21729.616185664163</v>
      </c>
      <c r="Y44" s="44">
        <v>19222.914241634026</v>
      </c>
      <c r="Z44" s="45">
        <v>15366.065707229189</v>
      </c>
      <c r="AA44" s="43">
        <v>16758.947505628304</v>
      </c>
      <c r="AB44" s="44">
        <v>11942.946746739732</v>
      </c>
      <c r="AC44" s="44">
        <v>20891.823587439587</v>
      </c>
      <c r="AD44" s="44">
        <v>14749.966711171732</v>
      </c>
      <c r="AE44" s="44">
        <v>20615.463117319461</v>
      </c>
      <c r="AF44" s="44">
        <v>14639.042995891896</v>
      </c>
      <c r="AG44" s="45">
        <v>16813.877195705729</v>
      </c>
      <c r="AH44" s="50">
        <v>25859.387429428029</v>
      </c>
      <c r="AI44" s="50">
        <v>32966.834510451168</v>
      </c>
      <c r="AJ44" s="43">
        <v>29790.820702692599</v>
      </c>
      <c r="AK44" s="44">
        <v>23987.751555353178</v>
      </c>
      <c r="AL44" s="44">
        <v>30708.839275109185</v>
      </c>
      <c r="AM44" s="44">
        <v>23110.628036435883</v>
      </c>
      <c r="AN44" s="44">
        <v>32037.225032611685</v>
      </c>
      <c r="AO44" s="44">
        <v>35451.717486892565</v>
      </c>
      <c r="AP44" s="45">
        <v>28190.663924095854</v>
      </c>
    </row>
    <row r="45" spans="1:42" x14ac:dyDescent="0.25">
      <c r="A45" s="34">
        <v>41</v>
      </c>
      <c r="B45" s="43">
        <v>12620.3472051053</v>
      </c>
      <c r="C45" s="44">
        <v>11989.555915879862</v>
      </c>
      <c r="D45" s="44">
        <v>13510.004148358785</v>
      </c>
      <c r="E45" s="45">
        <v>12754.59770658325</v>
      </c>
      <c r="F45" s="43">
        <v>15805.1956886021</v>
      </c>
      <c r="G45" s="44">
        <v>14072.626161244763</v>
      </c>
      <c r="H45" s="44">
        <v>15601.489560965378</v>
      </c>
      <c r="I45" s="44">
        <v>14868.971952542914</v>
      </c>
      <c r="J45" s="44">
        <v>18807.86229155129</v>
      </c>
      <c r="K45" s="44">
        <v>15912.101156735702</v>
      </c>
      <c r="L45" s="45">
        <v>13048.291239394388</v>
      </c>
      <c r="M45" s="43">
        <v>16144.557424413781</v>
      </c>
      <c r="N45" s="44">
        <v>13914.789977054688</v>
      </c>
      <c r="O45" s="44">
        <v>18837.085607460907</v>
      </c>
      <c r="P45" s="44">
        <v>14181.917641942133</v>
      </c>
      <c r="Q45" s="44">
        <v>17915.274583747199</v>
      </c>
      <c r="R45" s="44">
        <v>16719.737467191375</v>
      </c>
      <c r="S45" s="45">
        <v>14291.765278380679</v>
      </c>
      <c r="T45" s="43">
        <v>17072.779300150967</v>
      </c>
      <c r="U45" s="44">
        <v>13631.641355126478</v>
      </c>
      <c r="V45" s="44">
        <v>20095.639896713164</v>
      </c>
      <c r="W45" s="44">
        <v>15300.977897726325</v>
      </c>
      <c r="X45" s="44">
        <v>21086.365270070102</v>
      </c>
      <c r="Y45" s="44">
        <v>18653.867964853718</v>
      </c>
      <c r="Z45" s="45">
        <v>14911.191780750234</v>
      </c>
      <c r="AA45" s="43">
        <v>16096.881078465867</v>
      </c>
      <c r="AB45" s="44">
        <v>11471.137638217271</v>
      </c>
      <c r="AC45" s="44">
        <v>20066.486853447263</v>
      </c>
      <c r="AD45" s="44">
        <v>14167.265574483361</v>
      </c>
      <c r="AE45" s="44">
        <v>19801.044073056753</v>
      </c>
      <c r="AF45" s="44">
        <v>14060.72392841391</v>
      </c>
      <c r="AG45" s="45">
        <v>16149.640757351213</v>
      </c>
      <c r="AH45" s="50">
        <v>24857.915723489776</v>
      </c>
      <c r="AI45" s="50">
        <v>32345.300378362663</v>
      </c>
      <c r="AJ45" s="43">
        <v>29722.860831778831</v>
      </c>
      <c r="AK45" s="44">
        <v>23933.029850453448</v>
      </c>
      <c r="AL45" s="44">
        <v>30638.785187849364</v>
      </c>
      <c r="AM45" s="44">
        <v>23057.90725664379</v>
      </c>
      <c r="AN45" s="44">
        <v>31964.140584909477</v>
      </c>
      <c r="AO45" s="44">
        <v>35370.843778573988</v>
      </c>
      <c r="AP45" s="45">
        <v>28126.354387263189</v>
      </c>
    </row>
    <row r="46" spans="1:42" x14ac:dyDescent="0.25">
      <c r="A46" s="34">
        <v>42</v>
      </c>
      <c r="B46" s="43">
        <v>12459.640214986202</v>
      </c>
      <c r="C46" s="44">
        <v>11836.881396487386</v>
      </c>
      <c r="D46" s="44">
        <v>13337.968302760102</v>
      </c>
      <c r="E46" s="45">
        <v>12592.181176016185</v>
      </c>
      <c r="F46" s="43">
        <v>15614.813511482753</v>
      </c>
      <c r="G46" s="44">
        <v>13903.113726273992</v>
      </c>
      <c r="H46" s="44">
        <v>15413.561134931188</v>
      </c>
      <c r="I46" s="44">
        <v>14689.867099453806</v>
      </c>
      <c r="J46" s="44">
        <v>18581.311362314227</v>
      </c>
      <c r="K46" s="44">
        <v>15720.43124511624</v>
      </c>
      <c r="L46" s="45">
        <v>12891.117475602607</v>
      </c>
      <c r="M46" s="43">
        <v>15975.61493800784</v>
      </c>
      <c r="N46" s="44">
        <v>13769.180583452777</v>
      </c>
      <c r="O46" s="44">
        <v>18639.967532588587</v>
      </c>
      <c r="P46" s="44">
        <v>14033.512927867354</v>
      </c>
      <c r="Q46" s="44">
        <v>17727.802672733615</v>
      </c>
      <c r="R46" s="44">
        <v>16544.776088845359</v>
      </c>
      <c r="S46" s="45">
        <v>14142.211078919718</v>
      </c>
      <c r="T46" s="43">
        <v>16527.707899272507</v>
      </c>
      <c r="U46" s="44">
        <v>13196.432903175963</v>
      </c>
      <c r="V46" s="44">
        <v>19454.059612830879</v>
      </c>
      <c r="W46" s="44">
        <v>14812.473635420874</v>
      </c>
      <c r="X46" s="44">
        <v>20413.154748506673</v>
      </c>
      <c r="Y46" s="44">
        <v>18058.318185602799</v>
      </c>
      <c r="Z46" s="45">
        <v>14435.131963551694</v>
      </c>
      <c r="AA46" s="43">
        <v>15418.08434367241</v>
      </c>
      <c r="AB46" s="44">
        <v>10987.405992612647</v>
      </c>
      <c r="AC46" s="44">
        <v>19220.293998539619</v>
      </c>
      <c r="AD46" s="44">
        <v>13569.8396777501</v>
      </c>
      <c r="AE46" s="44">
        <v>18966.044796068039</v>
      </c>
      <c r="AF46" s="44">
        <v>13467.790835045411</v>
      </c>
      <c r="AG46" s="45">
        <v>15468.619175546613</v>
      </c>
      <c r="AH46" s="50">
        <v>23827.941795559786</v>
      </c>
      <c r="AI46" s="50">
        <v>31672.994913214956</v>
      </c>
      <c r="AJ46" s="43">
        <v>29627.439194692797</v>
      </c>
      <c r="AK46" s="44">
        <v>23856.1957629918</v>
      </c>
      <c r="AL46" s="44">
        <v>30540.423086788549</v>
      </c>
      <c r="AM46" s="44">
        <v>22983.882644051504</v>
      </c>
      <c r="AN46" s="44">
        <v>31861.523591211509</v>
      </c>
      <c r="AO46" s="44">
        <v>35257.289977761604</v>
      </c>
      <c r="AP46" s="45">
        <v>28036.058140341189</v>
      </c>
    </row>
    <row r="47" spans="1:42" x14ac:dyDescent="0.25">
      <c r="A47" s="35">
        <v>43</v>
      </c>
      <c r="B47" s="46">
        <v>12282.440397169908</v>
      </c>
      <c r="C47" s="47">
        <v>11668.53839534295</v>
      </c>
      <c r="D47" s="47">
        <v>13148.276986437351</v>
      </c>
      <c r="E47" s="48">
        <v>12413.096373261124</v>
      </c>
      <c r="F47" s="46">
        <v>15405.186237032187</v>
      </c>
      <c r="G47" s="47">
        <v>13716.465846382771</v>
      </c>
      <c r="H47" s="47">
        <v>15206.635653053563</v>
      </c>
      <c r="I47" s="47">
        <v>14492.657135989622</v>
      </c>
      <c r="J47" s="47">
        <v>18331.859157602667</v>
      </c>
      <c r="K47" s="47">
        <v>15509.386063393265</v>
      </c>
      <c r="L47" s="48">
        <v>12718.055541878879</v>
      </c>
      <c r="M47" s="46">
        <v>15789.522702077998</v>
      </c>
      <c r="N47" s="47">
        <v>13608.790037508887</v>
      </c>
      <c r="O47" s="47">
        <v>18422.839537875443</v>
      </c>
      <c r="P47" s="47">
        <v>13870.043301888574</v>
      </c>
      <c r="Q47" s="47">
        <v>17521.30004668175</v>
      </c>
      <c r="R47" s="47">
        <v>16352.053969084769</v>
      </c>
      <c r="S47" s="48">
        <v>13977.475280587056</v>
      </c>
      <c r="T47" s="46">
        <v>15961.722783568326</v>
      </c>
      <c r="U47" s="47">
        <v>12744.526041734194</v>
      </c>
      <c r="V47" s="47">
        <v>18787.862687764893</v>
      </c>
      <c r="W47" s="47">
        <v>14305.226069363764</v>
      </c>
      <c r="X47" s="47">
        <v>19714.11397269955</v>
      </c>
      <c r="Y47" s="47">
        <v>17439.917898642791</v>
      </c>
      <c r="Z47" s="48">
        <v>13940.806320553396</v>
      </c>
      <c r="AA47" s="46">
        <v>14726.949083631191</v>
      </c>
      <c r="AB47" s="47">
        <v>10494.881530518931</v>
      </c>
      <c r="AC47" s="47">
        <v>18358.71984998458</v>
      </c>
      <c r="AD47" s="47">
        <v>12961.554337927817</v>
      </c>
      <c r="AE47" s="47">
        <v>18115.867691707899</v>
      </c>
      <c r="AF47" s="47">
        <v>12864.07996451954</v>
      </c>
      <c r="AG47" s="48">
        <v>14775.218627328863</v>
      </c>
      <c r="AH47" s="51">
        <v>22776.327073617733</v>
      </c>
      <c r="AI47" s="51">
        <v>30953.593524259421</v>
      </c>
      <c r="AJ47" s="46">
        <v>29504.821395012743</v>
      </c>
      <c r="AK47" s="47">
        <v>23757.463158598548</v>
      </c>
      <c r="AL47" s="47">
        <v>30414.026760207926</v>
      </c>
      <c r="AM47" s="47">
        <v>22888.760244191071</v>
      </c>
      <c r="AN47" s="47">
        <v>31729.659683178972</v>
      </c>
      <c r="AO47" s="47">
        <v>35111.372158427119</v>
      </c>
      <c r="AP47" s="48">
        <v>27920.02652052146</v>
      </c>
    </row>
  </sheetData>
  <mergeCells count="9">
    <mergeCell ref="AH2:AH3"/>
    <mergeCell ref="AI2:AI3"/>
    <mergeCell ref="AJ2:AP2"/>
    <mergeCell ref="A2:A3"/>
    <mergeCell ref="B2:E2"/>
    <mergeCell ref="F2:L2"/>
    <mergeCell ref="M2:S2"/>
    <mergeCell ref="T2:Z2"/>
    <mergeCell ref="AA2:AG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Normal="100" zoomScalePageLayoutView="40" workbookViewId="0">
      <pane xSplit="1" ySplit="3" topLeftCell="B22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0.7109375" defaultRowHeight="15" x14ac:dyDescent="0.25"/>
  <cols>
    <col min="1" max="1" width="18.7109375" style="55" customWidth="1"/>
    <col min="2" max="36" width="15.7109375" style="55" customWidth="1"/>
    <col min="37" max="16384" width="10.7109375" style="54"/>
  </cols>
  <sheetData>
    <row r="1" spans="1:36" ht="30" customHeight="1" x14ac:dyDescent="0.25">
      <c r="A1" s="89" t="str">
        <f>'1.Paramètres et Notes'!B14</f>
        <v>Dynamique des bénéfices socio-économiques des diplômés du supérieur (sans externalité)</v>
      </c>
    </row>
    <row r="2" spans="1:36" ht="38.65" customHeight="1" x14ac:dyDescent="0.25">
      <c r="A2" s="121" t="s">
        <v>144</v>
      </c>
      <c r="B2" s="123" t="s">
        <v>0</v>
      </c>
      <c r="C2" s="124"/>
      <c r="D2" s="124"/>
      <c r="E2" s="124"/>
      <c r="F2" s="125"/>
      <c r="G2" s="118" t="s">
        <v>2</v>
      </c>
      <c r="H2" s="119"/>
      <c r="I2" s="119"/>
      <c r="J2" s="119"/>
      <c r="K2" s="120"/>
      <c r="L2" s="118" t="s">
        <v>3</v>
      </c>
      <c r="M2" s="119"/>
      <c r="N2" s="119"/>
      <c r="O2" s="119"/>
      <c r="P2" s="120"/>
      <c r="Q2" s="118" t="s">
        <v>4</v>
      </c>
      <c r="R2" s="119"/>
      <c r="S2" s="119"/>
      <c r="T2" s="119"/>
      <c r="U2" s="120"/>
      <c r="V2" s="118" t="s">
        <v>5</v>
      </c>
      <c r="W2" s="119"/>
      <c r="X2" s="119"/>
      <c r="Y2" s="119"/>
      <c r="Z2" s="120"/>
      <c r="AA2" s="118" t="s">
        <v>6</v>
      </c>
      <c r="AB2" s="119"/>
      <c r="AC2" s="119"/>
      <c r="AD2" s="119"/>
      <c r="AE2" s="120"/>
      <c r="AF2" s="118" t="s">
        <v>7</v>
      </c>
      <c r="AG2" s="119"/>
      <c r="AH2" s="119"/>
      <c r="AI2" s="119"/>
      <c r="AJ2" s="120"/>
    </row>
    <row r="3" spans="1:36" ht="96.6" customHeight="1" x14ac:dyDescent="0.25">
      <c r="A3" s="122"/>
      <c r="B3" s="68" t="s">
        <v>145</v>
      </c>
      <c r="C3" s="59" t="s">
        <v>146</v>
      </c>
      <c r="D3" s="59" t="s">
        <v>142</v>
      </c>
      <c r="E3" s="59" t="s">
        <v>147</v>
      </c>
      <c r="F3" s="60" t="s">
        <v>148</v>
      </c>
      <c r="G3" s="68" t="s">
        <v>145</v>
      </c>
      <c r="H3" s="59" t="s">
        <v>146</v>
      </c>
      <c r="I3" s="59" t="s">
        <v>142</v>
      </c>
      <c r="J3" s="59" t="s">
        <v>147</v>
      </c>
      <c r="K3" s="60" t="s">
        <v>148</v>
      </c>
      <c r="L3" s="68" t="s">
        <v>145</v>
      </c>
      <c r="M3" s="59" t="s">
        <v>146</v>
      </c>
      <c r="N3" s="59" t="s">
        <v>142</v>
      </c>
      <c r="O3" s="59" t="s">
        <v>147</v>
      </c>
      <c r="P3" s="60" t="s">
        <v>148</v>
      </c>
      <c r="Q3" s="68" t="s">
        <v>145</v>
      </c>
      <c r="R3" s="59" t="s">
        <v>146</v>
      </c>
      <c r="S3" s="59" t="s">
        <v>142</v>
      </c>
      <c r="T3" s="59" t="s">
        <v>147</v>
      </c>
      <c r="U3" s="60" t="s">
        <v>148</v>
      </c>
      <c r="V3" s="68" t="s">
        <v>145</v>
      </c>
      <c r="W3" s="59" t="s">
        <v>146</v>
      </c>
      <c r="X3" s="59" t="s">
        <v>142</v>
      </c>
      <c r="Y3" s="59" t="s">
        <v>147</v>
      </c>
      <c r="Z3" s="60" t="s">
        <v>148</v>
      </c>
      <c r="AA3" s="68" t="s">
        <v>145</v>
      </c>
      <c r="AB3" s="59" t="s">
        <v>146</v>
      </c>
      <c r="AC3" s="59" t="s">
        <v>142</v>
      </c>
      <c r="AD3" s="59" t="s">
        <v>147</v>
      </c>
      <c r="AE3" s="60" t="s">
        <v>148</v>
      </c>
      <c r="AF3" s="68" t="s">
        <v>145</v>
      </c>
      <c r="AG3" s="59" t="s">
        <v>146</v>
      </c>
      <c r="AH3" s="59" t="s">
        <v>142</v>
      </c>
      <c r="AI3" s="59" t="s">
        <v>147</v>
      </c>
      <c r="AJ3" s="60" t="s">
        <v>148</v>
      </c>
    </row>
    <row r="4" spans="1:36" x14ac:dyDescent="0.25">
      <c r="A4" s="56">
        <v>1</v>
      </c>
      <c r="B4" s="61" t="s">
        <v>143</v>
      </c>
      <c r="C4" s="1">
        <f>'Annexe 4'!B5</f>
        <v>15766.783297493394</v>
      </c>
      <c r="D4" s="19">
        <v>0</v>
      </c>
      <c r="E4" s="1">
        <f>D4-C4</f>
        <v>-15766.783297493394</v>
      </c>
      <c r="F4" s="67">
        <f>E4/POWER((1+'1.Paramètres et Notes'!$C$26),($A4-1))</f>
        <v>-15766.783297493394</v>
      </c>
      <c r="G4" s="61" t="s">
        <v>143</v>
      </c>
      <c r="H4" s="64">
        <f>'Annexe 4'!B5</f>
        <v>15766.783297493394</v>
      </c>
      <c r="I4" s="65">
        <v>0</v>
      </c>
      <c r="J4" s="64">
        <f>I4-H4</f>
        <v>-15766.783297493394</v>
      </c>
      <c r="K4" s="67">
        <f>J4/POWER((1+'1.Paramètres et Notes'!$C$26),($A4-1))</f>
        <v>-15766.783297493394</v>
      </c>
      <c r="L4" s="61" t="s">
        <v>143</v>
      </c>
      <c r="M4" s="64">
        <f>'Annexe 4'!M5</f>
        <v>23742.085733913333</v>
      </c>
      <c r="N4" s="65">
        <v>0</v>
      </c>
      <c r="O4" s="64">
        <f>N4-M4</f>
        <v>-23742.085733913333</v>
      </c>
      <c r="P4" s="67">
        <f>O4/POWER((1+'1.Paramètres et Notes'!$C$26),($A4-1))</f>
        <v>-23742.085733913333</v>
      </c>
      <c r="Q4" s="61" t="s">
        <v>143</v>
      </c>
      <c r="R4" s="64">
        <f>'Annexe 4'!M5</f>
        <v>23742.085733913333</v>
      </c>
      <c r="S4" s="64">
        <v>0</v>
      </c>
      <c r="T4" s="64">
        <f>S4-R4</f>
        <v>-23742.085733913333</v>
      </c>
      <c r="U4" s="67">
        <f>T4/POWER((1+'1.Paramètres et Notes'!$C$26),($A4-1))</f>
        <v>-23742.085733913333</v>
      </c>
      <c r="V4" s="61" t="s">
        <v>143</v>
      </c>
      <c r="W4" s="64">
        <f>'Annexe 4'!H5</f>
        <v>20763.64143140912</v>
      </c>
      <c r="X4" s="65">
        <v>0</v>
      </c>
      <c r="Y4" s="64">
        <f>X4-W4</f>
        <v>-20763.64143140912</v>
      </c>
      <c r="Z4" s="67">
        <f>Y4/POWER((1+'1.Paramètres et Notes'!$C$26),($A4-1))</f>
        <v>-20763.64143140912</v>
      </c>
      <c r="AA4" s="61" t="s">
        <v>143</v>
      </c>
      <c r="AB4" s="64">
        <f>'Annexe 4'!J5</f>
        <v>25030.924591339302</v>
      </c>
      <c r="AC4" s="65">
        <v>0</v>
      </c>
      <c r="AD4" s="64">
        <f>AC4-AB4</f>
        <v>-25030.924591339302</v>
      </c>
      <c r="AE4" s="67">
        <f>AD4/POWER((1+'1.Paramètres et Notes'!$C$26),($A4-1))</f>
        <v>-25030.924591339302</v>
      </c>
      <c r="AF4" s="61" t="s">
        <v>143</v>
      </c>
      <c r="AG4" s="64">
        <f>'Annexe 4'!T5</f>
        <v>22557.83180827968</v>
      </c>
      <c r="AH4" s="65">
        <v>0</v>
      </c>
      <c r="AI4" s="64">
        <f>AH4-AG4</f>
        <v>-22557.83180827968</v>
      </c>
      <c r="AJ4" s="67">
        <f>AI4/POWER((1+'1.Paramètres et Notes'!$C$26),($A4-1))</f>
        <v>-22557.83180827968</v>
      </c>
    </row>
    <row r="5" spans="1:36" x14ac:dyDescent="0.25">
      <c r="A5" s="57">
        <v>2</v>
      </c>
      <c r="B5" s="61" t="s">
        <v>143</v>
      </c>
      <c r="C5" s="1">
        <f>'Annexe 4'!B6</f>
        <v>16534.029245305643</v>
      </c>
      <c r="D5" s="19">
        <v>0</v>
      </c>
      <c r="E5" s="1">
        <f t="shared" ref="E5:E48" si="0">D5-C5</f>
        <v>-16534.029245305643</v>
      </c>
      <c r="F5" s="67">
        <f>E5/POWER((1+'1.Paramètres et Notes'!$C$26),($A5-1))</f>
        <v>-15822.037555316405</v>
      </c>
      <c r="G5" s="61" t="s">
        <v>143</v>
      </c>
      <c r="H5" s="64">
        <f>'Annexe 4'!B6</f>
        <v>16534.029245305643</v>
      </c>
      <c r="I5" s="65">
        <v>0</v>
      </c>
      <c r="J5" s="64">
        <f t="shared" ref="J5:J49" si="1">I5-H5</f>
        <v>-16534.029245305643</v>
      </c>
      <c r="K5" s="67">
        <f>J5/POWER((1+'1.Paramètres et Notes'!$C$26),($A5-1))</f>
        <v>-15822.037555316405</v>
      </c>
      <c r="L5" s="61" t="s">
        <v>143</v>
      </c>
      <c r="M5" s="64">
        <f>'Annexe 4'!M6</f>
        <v>24646.269710124689</v>
      </c>
      <c r="N5" s="64">
        <v>0</v>
      </c>
      <c r="O5" s="64">
        <f t="shared" ref="O5:O49" si="2">N5-M5</f>
        <v>-24646.269710124689</v>
      </c>
      <c r="P5" s="67">
        <f>O5/POWER((1+'1.Paramètres et Notes'!$C$26),($A5-1))</f>
        <v>-23584.947091028411</v>
      </c>
      <c r="Q5" s="61" t="s">
        <v>143</v>
      </c>
      <c r="R5" s="64">
        <f>'Annexe 4'!M6</f>
        <v>24646.269710124689</v>
      </c>
      <c r="S5" s="64">
        <v>0</v>
      </c>
      <c r="T5" s="64">
        <f t="shared" ref="T5:T49" si="3">S5-R5</f>
        <v>-24646.269710124689</v>
      </c>
      <c r="U5" s="67">
        <f>T5/POWER((1+'1.Paramètres et Notes'!$C$26),($A5-1))</f>
        <v>-23584.947091028411</v>
      </c>
      <c r="V5" s="61" t="s">
        <v>143</v>
      </c>
      <c r="W5" s="64">
        <f>'Annexe 4'!O5</f>
        <v>27701.700933163924</v>
      </c>
      <c r="X5" s="65">
        <v>0</v>
      </c>
      <c r="Y5" s="64">
        <f t="shared" ref="Y5:Y49" si="4">X5-W5</f>
        <v>-27701.700933163924</v>
      </c>
      <c r="Z5" s="67">
        <f>Y5/POWER((1+'1.Paramètres et Notes'!$C$26),($A5-1))</f>
        <v>-26508.80472073103</v>
      </c>
      <c r="AA5" s="61" t="s">
        <v>143</v>
      </c>
      <c r="AB5" s="64">
        <f>'Annexe 4'!Q5</f>
        <v>26346.091375085751</v>
      </c>
      <c r="AC5" s="65">
        <v>0</v>
      </c>
      <c r="AD5" s="64">
        <f t="shared" ref="AD5:AD49" si="5">AC5-AB5</f>
        <v>-26346.091375085751</v>
      </c>
      <c r="AE5" s="67">
        <f>AD5/POWER((1+'1.Paramètres et Notes'!$C$26),($A5-1))</f>
        <v>-25211.570693861962</v>
      </c>
      <c r="AF5" s="61" t="s">
        <v>143</v>
      </c>
      <c r="AG5" s="64">
        <f>'Annexe 4'!T6</f>
        <v>24035.682258832367</v>
      </c>
      <c r="AH5" s="65">
        <v>0</v>
      </c>
      <c r="AI5" s="64">
        <f t="shared" ref="AI5:AI49" si="6">AH5-AG5</f>
        <v>-24035.682258832367</v>
      </c>
      <c r="AJ5" s="67">
        <f>AI5/POWER((1+'1.Paramètres et Notes'!$C$26),($A5-1))</f>
        <v>-23000.652879265424</v>
      </c>
    </row>
    <row r="6" spans="1:36" x14ac:dyDescent="0.25">
      <c r="A6" s="57">
        <v>3</v>
      </c>
      <c r="B6" s="69">
        <v>1</v>
      </c>
      <c r="C6" s="1">
        <f>'Annexe 4'!B7</f>
        <v>17312.479383069516</v>
      </c>
      <c r="D6" s="1">
        <f>'Annexe 4'!F5</f>
        <v>21034.748941695339</v>
      </c>
      <c r="E6" s="1">
        <f t="shared" si="0"/>
        <v>3722.2695586258233</v>
      </c>
      <c r="F6" s="67">
        <f>E6/POWER((1+'1.Paramètres et Notes'!$C$26),($A6-1))</f>
        <v>3408.5937214128103</v>
      </c>
      <c r="G6" s="61" t="s">
        <v>143</v>
      </c>
      <c r="H6" s="64">
        <f>'Annexe 4'!B7</f>
        <v>17312.479383069516</v>
      </c>
      <c r="I6" s="65">
        <v>0</v>
      </c>
      <c r="J6" s="64">
        <f t="shared" si="1"/>
        <v>-17312.479383069516</v>
      </c>
      <c r="K6" s="67">
        <f>J6/POWER((1+'1.Paramètres et Notes'!$C$26),($A6-1))</f>
        <v>-15853.555901256399</v>
      </c>
      <c r="L6" s="72">
        <v>1</v>
      </c>
      <c r="M6" s="64">
        <f>'Annexe 4'!M7</f>
        <v>25554.271370248036</v>
      </c>
      <c r="N6" s="64">
        <f>'Annexe 4'!T5</f>
        <v>22557.83180827968</v>
      </c>
      <c r="O6" s="64">
        <f t="shared" si="2"/>
        <v>-2996.4395619683564</v>
      </c>
      <c r="P6" s="67">
        <f>O6/POWER((1+'1.Paramètres et Notes'!$C$26),($A6-1))</f>
        <v>-2743.92945396704</v>
      </c>
      <c r="Q6" s="72">
        <v>1</v>
      </c>
      <c r="R6" s="64">
        <f>'Annexe 4'!M7</f>
        <v>25554.271370248036</v>
      </c>
      <c r="S6" s="64">
        <f>'Annexe 4'!AA5</f>
        <v>23833.401570008617</v>
      </c>
      <c r="T6" s="64">
        <f t="shared" si="3"/>
        <v>-1720.8698002394194</v>
      </c>
      <c r="U6" s="67">
        <f>T6/POWER((1+'1.Paramètres et Notes'!$C$26),($A6-1))</f>
        <v>-1575.852018259124</v>
      </c>
      <c r="V6" s="61" t="s">
        <v>143</v>
      </c>
      <c r="W6" s="64">
        <f>'Annexe 4'!O6</f>
        <v>28756.681290756856</v>
      </c>
      <c r="X6" s="65">
        <v>0</v>
      </c>
      <c r="Y6" s="64">
        <f t="shared" si="4"/>
        <v>-28756.681290756856</v>
      </c>
      <c r="Z6" s="67">
        <f>Y6/POWER((1+'1.Paramètres et Notes'!$C$26),($A6-1))</f>
        <v>-26333.354356133663</v>
      </c>
      <c r="AA6" s="61" t="s">
        <v>143</v>
      </c>
      <c r="AB6" s="64">
        <f>'Annexe 4'!Q6</f>
        <v>27349.445247366893</v>
      </c>
      <c r="AC6" s="65">
        <v>0</v>
      </c>
      <c r="AD6" s="64">
        <f t="shared" si="5"/>
        <v>-27349.445247366893</v>
      </c>
      <c r="AE6" s="67">
        <f>AD6/POWER((1+'1.Paramètres et Notes'!$C$26),($A6-1))</f>
        <v>-25044.706162740687</v>
      </c>
      <c r="AF6" s="61" t="s">
        <v>143</v>
      </c>
      <c r="AG6" s="64">
        <f>'Annexe 4'!T7</f>
        <v>25549.022379865775</v>
      </c>
      <c r="AH6" s="65">
        <v>0</v>
      </c>
      <c r="AI6" s="64">
        <f t="shared" si="6"/>
        <v>-25549.022379865775</v>
      </c>
      <c r="AJ6" s="67">
        <f>AI6/POWER((1+'1.Paramètres et Notes'!$C$26),($A6-1))</f>
        <v>-23396.005018077223</v>
      </c>
    </row>
    <row r="7" spans="1:36" x14ac:dyDescent="0.25">
      <c r="A7" s="57">
        <v>4</v>
      </c>
      <c r="B7" s="69">
        <v>2</v>
      </c>
      <c r="C7" s="1">
        <f>'Annexe 4'!B8</f>
        <v>18100.259523020723</v>
      </c>
      <c r="D7" s="1">
        <f>'Annexe 4'!F6</f>
        <v>21975.825036414688</v>
      </c>
      <c r="E7" s="1">
        <f t="shared" si="0"/>
        <v>3875.5655133939654</v>
      </c>
      <c r="F7" s="67">
        <f>E7/POWER((1+'1.Paramètres et Notes'!$C$26),($A7-1))</f>
        <v>3396.1448981794529</v>
      </c>
      <c r="G7" s="61" t="s">
        <v>143</v>
      </c>
      <c r="H7" s="64">
        <f>'Annexe 4'!B8</f>
        <v>18100.259523020723</v>
      </c>
      <c r="I7" s="64">
        <f>'Annexe 4'!M5</f>
        <v>23742.085733913333</v>
      </c>
      <c r="J7" s="64">
        <f t="shared" si="1"/>
        <v>5641.8262108926101</v>
      </c>
      <c r="K7" s="67">
        <f>J7/POWER((1+'1.Paramètres et Notes'!$C$26),($A7-1))</f>
        <v>4943.9131492731713</v>
      </c>
      <c r="L7" s="72">
        <v>2</v>
      </c>
      <c r="M7" s="64">
        <f>'Annexe 4'!M8</f>
        <v>26464.018158981733</v>
      </c>
      <c r="N7" s="64">
        <f>'Annexe 4'!T6</f>
        <v>24035.682258832367</v>
      </c>
      <c r="O7" s="64">
        <f t="shared" si="2"/>
        <v>-2428.3359001493664</v>
      </c>
      <c r="P7" s="67">
        <f>O7/POWER((1+'1.Paramètres et Notes'!$C$26),($A7-1))</f>
        <v>-2127.9425028055111</v>
      </c>
      <c r="Q7" s="72">
        <v>2</v>
      </c>
      <c r="R7" s="64">
        <f>'Annexe 4'!M8</f>
        <v>26464.018158981733</v>
      </c>
      <c r="S7" s="64">
        <f>'Annexe 4'!AA6</f>
        <v>25510.986161039556</v>
      </c>
      <c r="T7" s="64">
        <f t="shared" si="3"/>
        <v>-953.03199794217653</v>
      </c>
      <c r="U7" s="67">
        <f>T7/POWER((1+'1.Paramètres et Notes'!$C$26),($A7-1))</f>
        <v>-835.1387033523946</v>
      </c>
      <c r="V7" s="61" t="s">
        <v>143</v>
      </c>
      <c r="W7" s="64">
        <f>'Annexe 4'!AC5</f>
        <v>29710.888522206053</v>
      </c>
      <c r="X7" s="64">
        <f>'Annexe 4'!AH5</f>
        <v>34477.835434755383</v>
      </c>
      <c r="Y7" s="64">
        <f t="shared" si="4"/>
        <v>4766.9469125493306</v>
      </c>
      <c r="Z7" s="67">
        <f>Y7/POWER((1+'1.Paramètres et Notes'!$C$26),($A7-1))</f>
        <v>4177.2593911770136</v>
      </c>
      <c r="AA7" s="61" t="s">
        <v>143</v>
      </c>
      <c r="AB7" s="64">
        <f>'Annexe 4'!AE5</f>
        <v>29317.868014191616</v>
      </c>
      <c r="AC7" s="64">
        <f>'Annexe 4'!AI5</f>
        <v>38365.73206366926</v>
      </c>
      <c r="AD7" s="64">
        <f t="shared" si="5"/>
        <v>9047.8640494776446</v>
      </c>
      <c r="AE7" s="67">
        <f>AD7/POWER((1+'1.Paramètres et Notes'!$C$26),($A7-1))</f>
        <v>7928.6125405077601</v>
      </c>
      <c r="AF7" s="61" t="s">
        <v>143</v>
      </c>
      <c r="AG7" s="64">
        <f>'Annexe 4'!T8</f>
        <v>27092.610405118601</v>
      </c>
      <c r="AH7" s="64">
        <f>'Annexe 4'!AJ5</f>
        <v>40580.730019530369</v>
      </c>
      <c r="AI7" s="64">
        <f t="shared" si="6"/>
        <v>13488.119614411768</v>
      </c>
      <c r="AJ7" s="67">
        <f>AI7/POWER((1+'1.Paramètres et Notes'!$C$26),($A7-1))</f>
        <v>11819.593413195445</v>
      </c>
    </row>
    <row r="8" spans="1:36" x14ac:dyDescent="0.25">
      <c r="A8" s="57">
        <v>5</v>
      </c>
      <c r="B8" s="69">
        <v>3</v>
      </c>
      <c r="C8" s="1">
        <f>'Annexe 4'!B9</f>
        <v>18895.365602250724</v>
      </c>
      <c r="D8" s="1">
        <f>'Annexe 4'!F7</f>
        <v>22926.949336109978</v>
      </c>
      <c r="E8" s="1">
        <f t="shared" si="0"/>
        <v>4031.5837338592537</v>
      </c>
      <c r="F8" s="67">
        <f>E8/POWER((1+'1.Paramètres et Notes'!$C$26),($A8-1))</f>
        <v>3380.7302726735657</v>
      </c>
      <c r="G8" s="69">
        <v>2</v>
      </c>
      <c r="H8" s="64">
        <f>'Annexe 4'!B9</f>
        <v>18895.365602250724</v>
      </c>
      <c r="I8" s="64">
        <f>'Annexe 4'!M6</f>
        <v>24646.269710124689</v>
      </c>
      <c r="J8" s="64">
        <f t="shared" si="1"/>
        <v>5750.9041078739647</v>
      </c>
      <c r="K8" s="67">
        <f>J8/POWER((1+'1.Paramètres et Notes'!$C$26),($A8-1))</f>
        <v>4822.4858755745308</v>
      </c>
      <c r="L8" s="72">
        <v>3</v>
      </c>
      <c r="M8" s="64">
        <f>'Annexe 4'!M9</f>
        <v>27373.356097144282</v>
      </c>
      <c r="N8" s="64">
        <f>'Annexe 4'!T7</f>
        <v>25549.022379865775</v>
      </c>
      <c r="O8" s="64">
        <f t="shared" si="2"/>
        <v>-1824.3337172785068</v>
      </c>
      <c r="P8" s="67">
        <f>O8/POWER((1+'1.Paramètres et Notes'!$C$26),($A8-1))</f>
        <v>-1529.8157331234688</v>
      </c>
      <c r="Q8" s="72">
        <v>3</v>
      </c>
      <c r="R8" s="64">
        <f>'Annexe 4'!M9</f>
        <v>27373.356097144282</v>
      </c>
      <c r="S8" s="64">
        <f>'Annexe 4'!AA7</f>
        <v>27230.909727719751</v>
      </c>
      <c r="T8" s="64">
        <f t="shared" si="3"/>
        <v>-142.44636942453144</v>
      </c>
      <c r="U8" s="67">
        <f>T8/POWER((1+'1.Paramètres et Notes'!$C$26),($A8-1))</f>
        <v>-119.45001893461053</v>
      </c>
      <c r="V8" s="72">
        <v>2</v>
      </c>
      <c r="W8" s="64">
        <f>'Annexe 4'!AC6</f>
        <v>31802.177448139795</v>
      </c>
      <c r="X8" s="64">
        <f>'Annexe 4'!AH6</f>
        <v>36995.438244576711</v>
      </c>
      <c r="Y8" s="64">
        <f t="shared" si="4"/>
        <v>5193.2607964369163</v>
      </c>
      <c r="Z8" s="67">
        <f>Y8/POWER((1+'1.Paramètres et Notes'!$C$26),($A8-1))</f>
        <v>4354.8677510901098</v>
      </c>
      <c r="AA8" s="73">
        <v>2</v>
      </c>
      <c r="AB8" s="64">
        <f>'Annexe 4'!AE6</f>
        <v>31381.493027096934</v>
      </c>
      <c r="AC8" s="64">
        <f>'Annexe 4'!AI6</f>
        <v>40650.075838058801</v>
      </c>
      <c r="AD8" s="64">
        <f t="shared" si="5"/>
        <v>9268.5828109618669</v>
      </c>
      <c r="AE8" s="67">
        <f>AD8/POWER((1+'1.Paramètres et Notes'!$C$26),($A8-1))</f>
        <v>7772.2752551651593</v>
      </c>
      <c r="AF8" s="73">
        <v>2</v>
      </c>
      <c r="AG8" s="64">
        <f>'Annexe 4'!T9</f>
        <v>28660.6575159272</v>
      </c>
      <c r="AH8" s="64">
        <f>'Annexe 4'!AJ6</f>
        <v>41986.40387976115</v>
      </c>
      <c r="AI8" s="64">
        <f t="shared" si="6"/>
        <v>13325.74636383395</v>
      </c>
      <c r="AJ8" s="67">
        <f>AI8/POWER((1+'1.Paramètres et Notes'!$C$26),($A8-1))</f>
        <v>11174.455775238996</v>
      </c>
    </row>
    <row r="9" spans="1:36" x14ac:dyDescent="0.25">
      <c r="A9" s="57">
        <v>6</v>
      </c>
      <c r="B9" s="69">
        <v>4</v>
      </c>
      <c r="C9" s="1">
        <f>'Annexe 4'!B10</f>
        <v>19695.670125594224</v>
      </c>
      <c r="D9" s="1">
        <f>'Annexe 4'!F8</f>
        <v>23885.843392967756</v>
      </c>
      <c r="E9" s="1">
        <f t="shared" si="0"/>
        <v>4190.1732673735314</v>
      </c>
      <c r="F9" s="67">
        <f>E9/POWER((1+'1.Paramètres et Notes'!$C$26),($A9-1))</f>
        <v>3362.408923423081</v>
      </c>
      <c r="G9" s="69">
        <v>3</v>
      </c>
      <c r="H9" s="64">
        <f>'Annexe 4'!B10</f>
        <v>19695.670125594224</v>
      </c>
      <c r="I9" s="64">
        <f>'Annexe 4'!M7</f>
        <v>25554.271370248036</v>
      </c>
      <c r="J9" s="64">
        <f t="shared" si="1"/>
        <v>5858.6012446538116</v>
      </c>
      <c r="K9" s="67">
        <f>J9/POWER((1+'1.Paramètres et Notes'!$C$26),($A9-1))</f>
        <v>4701.2406998026618</v>
      </c>
      <c r="L9" s="72">
        <v>4</v>
      </c>
      <c r="M9" s="64">
        <f>'Annexe 4'!M10</f>
        <v>28280.057373846252</v>
      </c>
      <c r="N9" s="64">
        <f>'Annexe 4'!T8</f>
        <v>27092.610405118601</v>
      </c>
      <c r="O9" s="64">
        <f t="shared" si="2"/>
        <v>-1187.4469687276505</v>
      </c>
      <c r="P9" s="67">
        <f>O9/POWER((1+'1.Paramètres et Notes'!$C$26),($A9-1))</f>
        <v>-952.86806271956823</v>
      </c>
      <c r="Q9" s="72">
        <v>4</v>
      </c>
      <c r="R9" s="64">
        <f>'Annexe 4'!M10</f>
        <v>28280.057373846252</v>
      </c>
      <c r="S9" s="64">
        <f>'Annexe 4'!AA8</f>
        <v>28986.163686534146</v>
      </c>
      <c r="T9" s="64">
        <f t="shared" si="3"/>
        <v>706.10631268789439</v>
      </c>
      <c r="U9" s="67">
        <f>T9/POWER((1+'1.Paramètres et Notes'!$C$26),($A9-1))</f>
        <v>566.61574955714013</v>
      </c>
      <c r="V9" s="72">
        <v>3</v>
      </c>
      <c r="W9" s="64">
        <f>'Annexe 4'!AC7</f>
        <v>33946.246443337433</v>
      </c>
      <c r="X9" s="64">
        <f>'Annexe 4'!AH7</f>
        <v>39585.095869306584</v>
      </c>
      <c r="Y9" s="64">
        <f t="shared" si="4"/>
        <v>5638.8494259691506</v>
      </c>
      <c r="Z9" s="67">
        <f>Y9/POWER((1+'1.Paramètres et Notes'!$C$26),($A9-1))</f>
        <v>4524.900622928727</v>
      </c>
      <c r="AA9" s="73">
        <v>3</v>
      </c>
      <c r="AB9" s="64">
        <f>'Annexe 4'!AE7</f>
        <v>33497.199925850342</v>
      </c>
      <c r="AC9" s="64">
        <f>'Annexe 4'!AI7</f>
        <v>42985.623713375746</v>
      </c>
      <c r="AD9" s="64">
        <f t="shared" si="5"/>
        <v>9488.4237875254039</v>
      </c>
      <c r="AE9" s="67">
        <f>AD9/POWER((1+'1.Paramètres et Notes'!$C$26),($A9-1))</f>
        <v>7613.9955979417455</v>
      </c>
      <c r="AF9" s="73">
        <v>3</v>
      </c>
      <c r="AG9" s="64">
        <f>'Annexe 4'!T10</f>
        <v>30246.851891213086</v>
      </c>
      <c r="AH9" s="64">
        <f>'Annexe 4'!AJ7</f>
        <v>43400.313816923233</v>
      </c>
      <c r="AI9" s="64">
        <f t="shared" si="6"/>
        <v>13153.461925710148</v>
      </c>
      <c r="AJ9" s="67">
        <f>AI9/POWER((1+'1.Paramètres et Notes'!$C$26),($A9-1))</f>
        <v>10555.009287393012</v>
      </c>
    </row>
    <row r="10" spans="1:36" x14ac:dyDescent="0.25">
      <c r="A10" s="57">
        <v>7</v>
      </c>
      <c r="B10" s="69">
        <v>5</v>
      </c>
      <c r="C10" s="1">
        <f>'Annexe 4'!B11</f>
        <v>20498.929846609099</v>
      </c>
      <c r="D10" s="1">
        <f>'Annexe 4'!F9</f>
        <v>24850.098614173126</v>
      </c>
      <c r="E10" s="1">
        <f t="shared" si="0"/>
        <v>4351.1687675640278</v>
      </c>
      <c r="F10" s="67">
        <f>E10/POWER((1+'1.Paramètres et Notes'!$C$26),($A10-1))</f>
        <v>3341.2439531414802</v>
      </c>
      <c r="G10" s="69">
        <v>4</v>
      </c>
      <c r="H10" s="64">
        <f>'Annexe 4'!B11</f>
        <v>20498.929846609099</v>
      </c>
      <c r="I10" s="64">
        <f>'Annexe 4'!M8</f>
        <v>26464.018158981733</v>
      </c>
      <c r="J10" s="64">
        <f t="shared" si="1"/>
        <v>5965.0883123726344</v>
      </c>
      <c r="K10" s="67">
        <f>J10/POWER((1+'1.Paramètres et Notes'!$C$26),($A10-1))</f>
        <v>4580.565893523848</v>
      </c>
      <c r="L10" s="72">
        <v>5</v>
      </c>
      <c r="M10" s="64">
        <f>'Annexe 4'!M11</f>
        <v>29181.828653325414</v>
      </c>
      <c r="N10" s="64">
        <f>'Annexe 4'!T9</f>
        <v>28660.6575159272</v>
      </c>
      <c r="O10" s="64">
        <f t="shared" si="2"/>
        <v>-521.17113739821434</v>
      </c>
      <c r="P10" s="67">
        <f>O10/POWER((1+'1.Paramètres et Notes'!$C$26),($A10-1))</f>
        <v>-400.2050953216737</v>
      </c>
      <c r="Q10" s="72">
        <v>5</v>
      </c>
      <c r="R10" s="64">
        <f>'Annexe 4'!M11</f>
        <v>29181.828653325414</v>
      </c>
      <c r="S10" s="64">
        <f>'Annexe 4'!AA9</f>
        <v>30768.974147197227</v>
      </c>
      <c r="T10" s="64">
        <f t="shared" si="3"/>
        <v>1587.1454938718125</v>
      </c>
      <c r="U10" s="67">
        <f>T10/POWER((1+'1.Paramètres et Notes'!$C$26),($A10-1))</f>
        <v>1218.7622607715612</v>
      </c>
      <c r="V10" s="72">
        <v>4</v>
      </c>
      <c r="W10" s="64">
        <f>'Annexe 4'!AC8</f>
        <v>36134.358557561194</v>
      </c>
      <c r="X10" s="64">
        <f>'Annexe 4'!AH8</f>
        <v>42236.757164697716</v>
      </c>
      <c r="Y10" s="64">
        <f t="shared" si="4"/>
        <v>6102.3986071365216</v>
      </c>
      <c r="Z10" s="67">
        <f>Y10/POWER((1+'1.Paramètres et Notes'!$C$26),($A10-1))</f>
        <v>4686.0058836947564</v>
      </c>
      <c r="AA10" s="73">
        <v>4</v>
      </c>
      <c r="AB10" s="64">
        <f>'Annexe 4'!AE8</f>
        <v>35656.367334025272</v>
      </c>
      <c r="AC10" s="64">
        <f>'Annexe 4'!AI8</f>
        <v>45365.855688603442</v>
      </c>
      <c r="AD10" s="64">
        <f t="shared" si="5"/>
        <v>9709.4883545781704</v>
      </c>
      <c r="AE10" s="67">
        <f>AD10/POWER((1+'1.Paramètres et Notes'!$C$26),($A10-1))</f>
        <v>7455.8747283420671</v>
      </c>
      <c r="AF10" s="73">
        <v>4</v>
      </c>
      <c r="AG10" s="64">
        <f>'Annexe 4'!T11</f>
        <v>31844.390617542824</v>
      </c>
      <c r="AH10" s="64">
        <f>'Annexe 4'!AJ8</f>
        <v>44820.059385415509</v>
      </c>
      <c r="AI10" s="64">
        <f t="shared" si="6"/>
        <v>12975.668767872685</v>
      </c>
      <c r="AJ10" s="67">
        <f>AI10/POWER((1+'1.Paramètres et Notes'!$C$26),($A10-1))</f>
        <v>9963.9607481585463</v>
      </c>
    </row>
    <row r="11" spans="1:36" x14ac:dyDescent="0.25">
      <c r="A11" s="57">
        <v>8</v>
      </c>
      <c r="B11" s="69">
        <v>6</v>
      </c>
      <c r="C11" s="1">
        <f>'Annexe 4'!B12</f>
        <v>21302.794670085103</v>
      </c>
      <c r="D11" s="1">
        <f>'Annexe 4'!F10</f>
        <v>25817.184547009001</v>
      </c>
      <c r="E11" s="1">
        <f t="shared" si="0"/>
        <v>4514.3898769238986</v>
      </c>
      <c r="F11" s="67">
        <f>E11/POWER((1+'1.Paramètres et Notes'!$C$26),($A11-1))</f>
        <v>3317.3021506372816</v>
      </c>
      <c r="G11" s="69">
        <v>5</v>
      </c>
      <c r="H11" s="64">
        <f>'Annexe 4'!B12</f>
        <v>21302.794670085103</v>
      </c>
      <c r="I11" s="64">
        <f>'Annexe 4'!M9</f>
        <v>27373.356097144282</v>
      </c>
      <c r="J11" s="64">
        <f t="shared" si="1"/>
        <v>6070.5614270591796</v>
      </c>
      <c r="K11" s="67">
        <f>J11/POWER((1+'1.Paramètres et Notes'!$C$26),($A11-1))</f>
        <v>4460.8212907125071</v>
      </c>
      <c r="L11" s="72">
        <v>6</v>
      </c>
      <c r="M11" s="64">
        <f>'Annexe 4'!M12</f>
        <v>30076.320060367889</v>
      </c>
      <c r="N11" s="64">
        <f>'Annexe 4'!T10</f>
        <v>30246.851891213086</v>
      </c>
      <c r="O11" s="64">
        <f t="shared" si="2"/>
        <v>170.53183084519696</v>
      </c>
      <c r="P11" s="67">
        <f>O11/POWER((1+'1.Paramètres et Notes'!$C$26),($A11-1))</f>
        <v>125.3116422457416</v>
      </c>
      <c r="Q11" s="72">
        <v>6</v>
      </c>
      <c r="R11" s="64">
        <f>'Annexe 4'!M12</f>
        <v>30076.320060367889</v>
      </c>
      <c r="S11" s="64">
        <f>'Annexe 4'!AA10</f>
        <v>32570.841568492648</v>
      </c>
      <c r="T11" s="64">
        <f t="shared" si="3"/>
        <v>2494.5215081247588</v>
      </c>
      <c r="U11" s="67">
        <f>T11/POWER((1+'1.Paramètres et Notes'!$C$26),($A11-1))</f>
        <v>1833.0453924710312</v>
      </c>
      <c r="V11" s="72">
        <v>5</v>
      </c>
      <c r="W11" s="64">
        <f>'Annexe 4'!AC9</f>
        <v>38356.822803690389</v>
      </c>
      <c r="X11" s="64">
        <f>'Annexe 4'!AH9</f>
        <v>44939.141676878578</v>
      </c>
      <c r="Y11" s="64">
        <f t="shared" si="4"/>
        <v>6582.3188731881892</v>
      </c>
      <c r="Z11" s="67">
        <f>Y11/POWER((1+'1.Paramètres et Notes'!$C$26),($A11-1))</f>
        <v>4836.8752255589998</v>
      </c>
      <c r="AA11" s="73">
        <v>5</v>
      </c>
      <c r="AB11" s="64">
        <f>'Annexe 4'!AE9</f>
        <v>37849.432458468669</v>
      </c>
      <c r="AC11" s="64">
        <f>'Annexe 4'!AI9</f>
        <v>47783.612846862896</v>
      </c>
      <c r="AD11" s="64">
        <f t="shared" si="5"/>
        <v>9934.1803883942266</v>
      </c>
      <c r="AE11" s="67">
        <f>AD11/POWER((1+'1.Paramètres et Notes'!$C$26),($A11-1))</f>
        <v>7299.9184531430337</v>
      </c>
      <c r="AF11" s="73">
        <v>5</v>
      </c>
      <c r="AG11" s="64">
        <f>'Annexe 4'!T12</f>
        <v>33446.019442651334</v>
      </c>
      <c r="AH11" s="64">
        <f>'Annexe 4'!AJ9</f>
        <v>46243.143906739402</v>
      </c>
      <c r="AI11" s="64">
        <f t="shared" si="6"/>
        <v>12797.124464088069</v>
      </c>
      <c r="AJ11" s="67">
        <f>AI11/POWER((1+'1.Paramètres et Notes'!$C$26),($A11-1))</f>
        <v>9403.6912327162645</v>
      </c>
    </row>
    <row r="12" spans="1:36" x14ac:dyDescent="0.25">
      <c r="A12" s="57">
        <v>9</v>
      </c>
      <c r="B12" s="69">
        <v>7</v>
      </c>
      <c r="C12" s="1">
        <f>'Annexe 4'!B13</f>
        <v>22104.817745655128</v>
      </c>
      <c r="D12" s="1">
        <f>'Annexe 4'!F11</f>
        <v>26784.458371774595</v>
      </c>
      <c r="E12" s="1">
        <f t="shared" si="0"/>
        <v>4679.6406261194679</v>
      </c>
      <c r="F12" s="67">
        <f>E12/POWER((1+'1.Paramètres et Notes'!$C$26),($A12-1))</f>
        <v>3290.6536878464435</v>
      </c>
      <c r="G12" s="69">
        <v>6</v>
      </c>
      <c r="H12" s="64">
        <f>'Annexe 4'!B13</f>
        <v>22104.817745655128</v>
      </c>
      <c r="I12" s="64">
        <f>'Annexe 4'!M10</f>
        <v>28280.057373846252</v>
      </c>
      <c r="J12" s="64">
        <f t="shared" si="1"/>
        <v>6175.2396281911242</v>
      </c>
      <c r="K12" s="67">
        <f>J12/POWER((1+'1.Paramètres et Notes'!$C$26),($A12-1))</f>
        <v>4342.3366620126981</v>
      </c>
      <c r="L12" s="72">
        <v>7</v>
      </c>
      <c r="M12" s="64">
        <f>'Annexe 4'!M13</f>
        <v>30961.134801246753</v>
      </c>
      <c r="N12" s="64">
        <f>'Annexe 4'!T11</f>
        <v>31844.390617542824</v>
      </c>
      <c r="O12" s="64">
        <f t="shared" si="2"/>
        <v>883.25581629607041</v>
      </c>
      <c r="P12" s="67">
        <f>O12/POWER((1+'1.Paramètres et Notes'!$C$26),($A12-1))</f>
        <v>621.09235332813444</v>
      </c>
      <c r="Q12" s="72">
        <v>7</v>
      </c>
      <c r="R12" s="64">
        <f>'Annexe 4'!M13</f>
        <v>30961.134801246753</v>
      </c>
      <c r="S12" s="64">
        <f>'Annexe 4'!AA11</f>
        <v>34382.59327402644</v>
      </c>
      <c r="T12" s="64">
        <f t="shared" si="3"/>
        <v>3421.4584727796864</v>
      </c>
      <c r="U12" s="67">
        <f>T12/POWER((1+'1.Paramètres et Notes'!$C$26),($A12-1))</f>
        <v>2405.9187106002582</v>
      </c>
      <c r="V12" s="72">
        <v>6</v>
      </c>
      <c r="W12" s="64">
        <f>'Annexe 4'!AC10</f>
        <v>40603.043592974209</v>
      </c>
      <c r="X12" s="64">
        <f>'Annexe 4'!AH10</f>
        <v>47679.788547442731</v>
      </c>
      <c r="Y12" s="64">
        <f t="shared" si="4"/>
        <v>7076.7449544685223</v>
      </c>
      <c r="Z12" s="67">
        <f>Y12/POWER((1+'1.Paramètres et Notes'!$C$26),($A12-1))</f>
        <v>4976.2617993341719</v>
      </c>
      <c r="AA12" s="73">
        <v>6</v>
      </c>
      <c r="AB12" s="64">
        <f>'Annexe 4'!AE10</f>
        <v>40065.93987061613</v>
      </c>
      <c r="AC12" s="64">
        <f>'Annexe 4'!AI10</f>
        <v>50231.11990386252</v>
      </c>
      <c r="AD12" s="64">
        <f t="shared" si="5"/>
        <v>10165.18003324639</v>
      </c>
      <c r="AE12" s="67">
        <f>AD12/POWER((1+'1.Paramètres et Notes'!$C$26),($A12-1))</f>
        <v>7148.0034123396617</v>
      </c>
      <c r="AF12" s="73">
        <v>6</v>
      </c>
      <c r="AG12" s="64">
        <f>'Annexe 4'!T13</f>
        <v>35044.080219963769</v>
      </c>
      <c r="AH12" s="64">
        <f>'Annexe 4'!AJ10</f>
        <v>47666.980771805815</v>
      </c>
      <c r="AI12" s="64">
        <f t="shared" si="6"/>
        <v>12622.900551842045</v>
      </c>
      <c r="AJ12" s="67">
        <f>AI12/POWER((1+'1.Paramètres et Notes'!$C$26),($A12-1))</f>
        <v>8876.2359272623144</v>
      </c>
    </row>
    <row r="13" spans="1:36" x14ac:dyDescent="0.25">
      <c r="A13" s="57">
        <v>10</v>
      </c>
      <c r="B13" s="69">
        <v>8</v>
      </c>
      <c r="C13" s="1">
        <f>'Annexe 4'!B14</f>
        <v>22902.466708009088</v>
      </c>
      <c r="D13" s="1">
        <f>'Annexe 4'!F12</f>
        <v>27749.175570197858</v>
      </c>
      <c r="E13" s="1">
        <f t="shared" si="0"/>
        <v>4846.7088621887706</v>
      </c>
      <c r="F13" s="67">
        <f>E13/POWER((1+'1.Paramètres et Notes'!$C$26),($A13-1))</f>
        <v>3261.3718532433486</v>
      </c>
      <c r="G13" s="69">
        <v>7</v>
      </c>
      <c r="H13" s="64">
        <f>'Annexe 4'!B14</f>
        <v>22902.466708009088</v>
      </c>
      <c r="I13" s="64">
        <f>'Annexe 4'!M11</f>
        <v>29181.828653325414</v>
      </c>
      <c r="J13" s="64">
        <f t="shared" si="1"/>
        <v>6279.3619453163265</v>
      </c>
      <c r="K13" s="67">
        <f>J13/POWER((1+'1.Paramètres et Notes'!$C$26),($A13-1))</f>
        <v>4225.4104562685889</v>
      </c>
      <c r="L13" s="72">
        <v>8</v>
      </c>
      <c r="M13" s="64">
        <f>'Annexe 4'!M14</f>
        <v>31833.83937030446</v>
      </c>
      <c r="N13" s="64">
        <f>'Annexe 4'!T12</f>
        <v>33446.019442651334</v>
      </c>
      <c r="O13" s="64">
        <f t="shared" si="2"/>
        <v>1612.1800723468732</v>
      </c>
      <c r="P13" s="67">
        <f>O13/POWER((1+'1.Paramètres et Notes'!$C$26),($A13-1))</f>
        <v>1084.84310896641</v>
      </c>
      <c r="Q13" s="72">
        <v>8</v>
      </c>
      <c r="R13" s="64">
        <f>'Annexe 4'!M14</f>
        <v>31833.83937030446</v>
      </c>
      <c r="S13" s="64">
        <f>'Annexe 4'!AA12</f>
        <v>36194.448718598826</v>
      </c>
      <c r="T13" s="64">
        <f t="shared" si="3"/>
        <v>4360.6093482943652</v>
      </c>
      <c r="U13" s="67">
        <f>T13/POWER((1+'1.Paramètres et Notes'!$C$26),($A13-1))</f>
        <v>2934.2733380305854</v>
      </c>
      <c r="V13" s="72">
        <v>7</v>
      </c>
      <c r="W13" s="64">
        <f>'Annexe 4'!AC11</f>
        <v>42861.586201544531</v>
      </c>
      <c r="X13" s="64">
        <f>'Annexe 4'!AH11</f>
        <v>50445.125754305882</v>
      </c>
      <c r="Y13" s="64">
        <f t="shared" si="4"/>
        <v>7583.5395527613509</v>
      </c>
      <c r="Z13" s="67">
        <f>Y13/POWER((1+'1.Paramètres et Notes'!$C$26),($A13-1))</f>
        <v>5102.9973428534413</v>
      </c>
      <c r="AA13" s="73">
        <v>7</v>
      </c>
      <c r="AB13" s="64">
        <f>'Annexe 4'!AE11</f>
        <v>42294.606107002925</v>
      </c>
      <c r="AC13" s="64">
        <f>'Annexe 4'!AI11</f>
        <v>52700.015206945485</v>
      </c>
      <c r="AD13" s="64">
        <f t="shared" si="5"/>
        <v>10405.409099942561</v>
      </c>
      <c r="AE13" s="67">
        <f>AD13/POWER((1+'1.Paramètres et Notes'!$C$26),($A13-1))</f>
        <v>7001.8458556038458</v>
      </c>
      <c r="AF13" s="73">
        <v>7</v>
      </c>
      <c r="AG13" s="64">
        <f>'Annexe 4'!T14</f>
        <v>36630.565751275892</v>
      </c>
      <c r="AH13" s="64">
        <f>'Annexe 4'!AJ11</f>
        <v>49088.900371589807</v>
      </c>
      <c r="AI13" s="64">
        <f t="shared" si="6"/>
        <v>12458.334620313915</v>
      </c>
      <c r="AJ13" s="67">
        <f>AI13/POWER((1+'1.Paramètres et Notes'!$C$26),($A13-1))</f>
        <v>8383.26852804398</v>
      </c>
    </row>
    <row r="14" spans="1:36" x14ac:dyDescent="0.25">
      <c r="A14" s="57">
        <v>11</v>
      </c>
      <c r="B14" s="69">
        <v>9</v>
      </c>
      <c r="C14" s="1">
        <f>'Annexe 4'!B15</f>
        <v>23693.136005108729</v>
      </c>
      <c r="D14" s="1">
        <f>'Annexe 4'!F13</f>
        <v>28708.501724033515</v>
      </c>
      <c r="E14" s="1">
        <f t="shared" si="0"/>
        <v>5015.3657189247861</v>
      </c>
      <c r="F14" s="67">
        <f>E14/POWER((1+'1.Paramètres et Notes'!$C$26),($A14-1))</f>
        <v>3229.5328219201792</v>
      </c>
      <c r="G14" s="69">
        <v>8</v>
      </c>
      <c r="H14" s="64">
        <f>'Annexe 4'!B15</f>
        <v>23693.136005108729</v>
      </c>
      <c r="I14" s="64">
        <f>'Annexe 4'!M12</f>
        <v>30076.320060367889</v>
      </c>
      <c r="J14" s="64">
        <f t="shared" si="1"/>
        <v>6383.1840552591602</v>
      </c>
      <c r="K14" s="67">
        <f>J14/POWER((1+'1.Paramètres et Notes'!$C$26),($A14-1))</f>
        <v>4110.3089126741625</v>
      </c>
      <c r="L14" s="72">
        <v>9</v>
      </c>
      <c r="M14" s="64">
        <f>'Annexe 4'!M15</f>
        <v>32691.974285772012</v>
      </c>
      <c r="N14" s="64">
        <f>'Annexe 4'!T13</f>
        <v>35044.080219963769</v>
      </c>
      <c r="O14" s="64">
        <f t="shared" si="2"/>
        <v>2352.1059341917571</v>
      </c>
      <c r="P14" s="67">
        <f>O14/POWER((1+'1.Paramètres et Notes'!$C$26),($A14-1))</f>
        <v>1514.5861220932077</v>
      </c>
      <c r="Q14" s="72">
        <v>9</v>
      </c>
      <c r="R14" s="64">
        <f>'Annexe 4'!M15</f>
        <v>32691.974285772012</v>
      </c>
      <c r="S14" s="64">
        <f>'Annexe 4'!AA13</f>
        <v>37996.097134957876</v>
      </c>
      <c r="T14" s="64">
        <f t="shared" si="3"/>
        <v>5304.1228491858637</v>
      </c>
      <c r="U14" s="67">
        <f>T14/POWER((1+'1.Paramètres et Notes'!$C$26),($A14-1))</f>
        <v>3415.4715314788423</v>
      </c>
      <c r="V14" s="72">
        <v>8</v>
      </c>
      <c r="W14" s="64">
        <f>'Annexe 4'!AC12</f>
        <v>45120.258131940856</v>
      </c>
      <c r="X14" s="64">
        <f>'Annexe 4'!AH12</f>
        <v>53220.559782696771</v>
      </c>
      <c r="Y14" s="64">
        <f t="shared" si="4"/>
        <v>8100.301650755915</v>
      </c>
      <c r="Z14" s="67">
        <f>Y14/POWER((1+'1.Paramètres et Notes'!$C$26),($A14-1))</f>
        <v>5216.0084657153893</v>
      </c>
      <c r="AA14" s="73">
        <v>8</v>
      </c>
      <c r="AB14" s="64">
        <f>'Annexe 4'!AE12</f>
        <v>44523.399954525397</v>
      </c>
      <c r="AC14" s="64">
        <f>'Annexe 4'!AI12</f>
        <v>55181.388218052183</v>
      </c>
      <c r="AD14" s="64">
        <f t="shared" si="5"/>
        <v>10657.988263526786</v>
      </c>
      <c r="AE14" s="67">
        <f>AD14/POWER((1+'1.Paramètres et Notes'!$C$26),($A14-1))</f>
        <v>6862.9736776362097</v>
      </c>
      <c r="AF14" s="73">
        <v>8</v>
      </c>
      <c r="AG14" s="64">
        <f>'Annexe 4'!T15</f>
        <v>38197.181592726592</v>
      </c>
      <c r="AH14" s="64">
        <f>'Annexe 4'!AJ12</f>
        <v>50506.157636756907</v>
      </c>
      <c r="AI14" s="64">
        <f t="shared" si="6"/>
        <v>12308.976044030314</v>
      </c>
      <c r="AJ14" s="67">
        <f>AI14/POWER((1+'1.Paramètres et Notes'!$C$26),($A14-1))</f>
        <v>7926.0904121957719</v>
      </c>
    </row>
    <row r="15" spans="1:36" x14ac:dyDescent="0.25">
      <c r="A15" s="57">
        <v>12</v>
      </c>
      <c r="B15" s="69">
        <v>10</v>
      </c>
      <c r="C15" s="1">
        <f>'Annexe 4'!B16</f>
        <v>24474.160241867754</v>
      </c>
      <c r="D15" s="1">
        <f>'Annexe 4'!F14</f>
        <v>29659.525385565794</v>
      </c>
      <c r="E15" s="1">
        <f t="shared" si="0"/>
        <v>5185.3651436980399</v>
      </c>
      <c r="F15" s="67">
        <f>E15/POWER((1+'1.Paramètres et Notes'!$C$26),($A15-1))</f>
        <v>3195.2154616850344</v>
      </c>
      <c r="G15" s="69">
        <v>9</v>
      </c>
      <c r="H15" s="64">
        <f>'Annexe 4'!B16</f>
        <v>24474.160241867754</v>
      </c>
      <c r="I15" s="64">
        <f>'Annexe 4'!M13</f>
        <v>30961.134801246753</v>
      </c>
      <c r="J15" s="64">
        <f t="shared" si="1"/>
        <v>6486.9745593789994</v>
      </c>
      <c r="K15" s="67">
        <f>J15/POWER((1+'1.Paramètres et Notes'!$C$26),($A15-1))</f>
        <v>3997.2655420179717</v>
      </c>
      <c r="L15" s="72">
        <v>10</v>
      </c>
      <c r="M15" s="64">
        <f>'Annexe 4'!M16</f>
        <v>33533.065292226805</v>
      </c>
      <c r="N15" s="64">
        <f>'Annexe 4'!T14</f>
        <v>36630.565751275892</v>
      </c>
      <c r="O15" s="64">
        <f t="shared" si="2"/>
        <v>3097.5004590490862</v>
      </c>
      <c r="P15" s="67">
        <f>O15/POWER((1+'1.Paramètres et Notes'!$C$26),($A15-1))</f>
        <v>1908.6758762511704</v>
      </c>
      <c r="Q15" s="72">
        <v>10</v>
      </c>
      <c r="R15" s="64">
        <f>'Annexe 4'!M16</f>
        <v>33533.065292226805</v>
      </c>
      <c r="S15" s="64">
        <f>'Annexe 4'!AA14</f>
        <v>39776.786922940635</v>
      </c>
      <c r="T15" s="64">
        <f t="shared" si="3"/>
        <v>6243.7216307138297</v>
      </c>
      <c r="U15" s="67">
        <f>T15/POWER((1+'1.Paramètres et Notes'!$C$26),($A15-1))</f>
        <v>3847.373394168802</v>
      </c>
      <c r="V15" s="72">
        <v>9</v>
      </c>
      <c r="W15" s="64">
        <f>'Annexe 4'!AC13</f>
        <v>47366.205908107731</v>
      </c>
      <c r="X15" s="64">
        <f>'Annexe 4'!AH13</f>
        <v>55990.585412276712</v>
      </c>
      <c r="Y15" s="64">
        <f t="shared" si="4"/>
        <v>8624.3795041689809</v>
      </c>
      <c r="Z15" s="67">
        <f>Y15/POWER((1+'1.Paramètres et Notes'!$C$26),($A15-1))</f>
        <v>5314.3317732698042</v>
      </c>
      <c r="AA15" s="73">
        <v>9</v>
      </c>
      <c r="AB15" s="64">
        <f>'Annexe 4'!AE13</f>
        <v>46739.637965018206</v>
      </c>
      <c r="AC15" s="64">
        <f>'Annexe 4'!AI13</f>
        <v>57665.824409990011</v>
      </c>
      <c r="AD15" s="64">
        <f t="shared" si="5"/>
        <v>10926.186444971805</v>
      </c>
      <c r="AE15" s="67">
        <f>AD15/POWER((1+'1.Paramètres et Notes'!$C$26),($A15-1))</f>
        <v>6732.7023071184431</v>
      </c>
      <c r="AF15" s="73">
        <v>9</v>
      </c>
      <c r="AG15" s="64">
        <f>'Annexe 4'!T16</f>
        <v>39735.414248551155</v>
      </c>
      <c r="AH15" s="64">
        <f>'Annexe 4'!AJ13</f>
        <v>51915.940162254046</v>
      </c>
      <c r="AI15" s="64">
        <f t="shared" si="6"/>
        <v>12180.525913702892</v>
      </c>
      <c r="AJ15" s="67">
        <f>AI15/POWER((1+'1.Paramètres et Notes'!$C$26),($A15-1))</f>
        <v>7505.6247057584478</v>
      </c>
    </row>
    <row r="16" spans="1:36" x14ac:dyDescent="0.25">
      <c r="A16" s="57">
        <v>13</v>
      </c>
      <c r="B16" s="69">
        <v>11</v>
      </c>
      <c r="C16" s="1">
        <f>'Annexe 4'!B17</f>
        <v>25242.828453193</v>
      </c>
      <c r="D16" s="1">
        <f>'Annexe 4'!F15</f>
        <v>30599.271948940332</v>
      </c>
      <c r="E16" s="1">
        <f t="shared" si="0"/>
        <v>5356.4434957473313</v>
      </c>
      <c r="F16" s="67">
        <f>E16/POWER((1+'1.Paramètres et Notes'!$C$26),($A16-1))</f>
        <v>3158.5011736374918</v>
      </c>
      <c r="G16" s="69">
        <v>10</v>
      </c>
      <c r="H16" s="64">
        <f>'Annexe 4'!B17</f>
        <v>25242.828453193</v>
      </c>
      <c r="I16" s="64">
        <f>'Annexe 4'!M14</f>
        <v>31833.83937030446</v>
      </c>
      <c r="J16" s="64">
        <f t="shared" si="1"/>
        <v>6591.01091711146</v>
      </c>
      <c r="K16" s="67">
        <f>J16/POWER((1+'1.Paramètres et Notes'!$C$26),($A16-1))</f>
        <v>3886.4809707564323</v>
      </c>
      <c r="L16" s="72">
        <v>11</v>
      </c>
      <c r="M16" s="64">
        <f>'Annexe 4'!M17</f>
        <v>34354.634961330019</v>
      </c>
      <c r="N16" s="64">
        <f>'Annexe 4'!T15</f>
        <v>38197.181592726592</v>
      </c>
      <c r="O16" s="64">
        <f t="shared" si="2"/>
        <v>3842.5466313965735</v>
      </c>
      <c r="P16" s="67">
        <f>O16/POWER((1+'1.Paramètres et Notes'!$C$26),($A16-1))</f>
        <v>2265.8108975962523</v>
      </c>
      <c r="Q16" s="72">
        <v>11</v>
      </c>
      <c r="R16" s="64">
        <f>'Annexe 4'!M17</f>
        <v>34354.634961330019</v>
      </c>
      <c r="S16" s="64">
        <f>'Annexe 4'!AA15</f>
        <v>41525.425874889108</v>
      </c>
      <c r="T16" s="64">
        <f t="shared" si="3"/>
        <v>7170.7909135590889</v>
      </c>
      <c r="U16" s="67">
        <f>T16/POWER((1+'1.Paramètres et Notes'!$C$26),($A16-1))</f>
        <v>4228.3562842336041</v>
      </c>
      <c r="V16" s="72">
        <v>10</v>
      </c>
      <c r="W16" s="64">
        <f>'Annexe 4'!AC14</f>
        <v>49586.026508536073</v>
      </c>
      <c r="X16" s="64">
        <f>'Annexe 4'!AH14</f>
        <v>58738.914880411314</v>
      </c>
      <c r="Y16" s="64">
        <f t="shared" si="4"/>
        <v>9152.8883718752404</v>
      </c>
      <c r="Z16" s="67">
        <f>Y16/POWER((1+'1.Paramètres et Notes'!$C$26),($A16-1))</f>
        <v>5397.1275320449276</v>
      </c>
      <c r="AA16" s="73">
        <v>10</v>
      </c>
      <c r="AB16" s="64">
        <f>'Annexe 4'!AE14</f>
        <v>48930.094414339816</v>
      </c>
      <c r="AC16" s="64">
        <f>'Annexe 4'!AI14</f>
        <v>60143.457397294507</v>
      </c>
      <c r="AD16" s="64">
        <f t="shared" si="5"/>
        <v>11213.362982954692</v>
      </c>
      <c r="AE16" s="67">
        <f>AD16/POWER((1+'1.Paramètres et Notes'!$C$26),($A16-1))</f>
        <v>6612.1149546718325</v>
      </c>
      <c r="AF16" s="73">
        <v>10</v>
      </c>
      <c r="AG16" s="64">
        <f>'Annexe 4'!T17</f>
        <v>41236.605041019771</v>
      </c>
      <c r="AH16" s="64">
        <f>'Annexe 4'!AJ14</f>
        <v>53315.376888260471</v>
      </c>
      <c r="AI16" s="64">
        <f t="shared" si="6"/>
        <v>12078.7718472407</v>
      </c>
      <c r="AJ16" s="67">
        <f>AI16/POWER((1+'1.Paramètres et Notes'!$C$26),($A16-1))</f>
        <v>7122.4152902758169</v>
      </c>
    </row>
    <row r="17" spans="1:36" x14ac:dyDescent="0.25">
      <c r="A17" s="57">
        <v>14</v>
      </c>
      <c r="B17" s="69">
        <v>12</v>
      </c>
      <c r="C17" s="1">
        <f>'Annexe 4'!B18</f>
        <v>25996.399207279301</v>
      </c>
      <c r="D17" s="1">
        <f>'Annexe 4'!F16</f>
        <v>31524.718438801065</v>
      </c>
      <c r="E17" s="1">
        <f t="shared" si="0"/>
        <v>5528.3192315217639</v>
      </c>
      <c r="F17" s="67">
        <f>E17/POWER((1+'1.Paramètres et Notes'!$C$26),($A17-1))</f>
        <v>3119.4737648525274</v>
      </c>
      <c r="G17" s="69">
        <v>11</v>
      </c>
      <c r="H17" s="64">
        <f>'Annexe 4'!B18</f>
        <v>25996.399207279301</v>
      </c>
      <c r="I17" s="64">
        <f>'Annexe 4'!M15</f>
        <v>32691.974285772012</v>
      </c>
      <c r="J17" s="64">
        <f t="shared" si="1"/>
        <v>6695.5750784927113</v>
      </c>
      <c r="K17" s="67">
        <f>J17/POWER((1+'1.Paramètres et Notes'!$C$26),($A17-1))</f>
        <v>3778.1231371128697</v>
      </c>
      <c r="L17" s="72">
        <v>12</v>
      </c>
      <c r="M17" s="64">
        <f>'Annexe 4'!M18</f>
        <v>35154.21461722043</v>
      </c>
      <c r="N17" s="64">
        <f>'Annexe 4'!T16</f>
        <v>39735.414248551155</v>
      </c>
      <c r="O17" s="64">
        <f t="shared" si="2"/>
        <v>4581.1996313307245</v>
      </c>
      <c r="P17" s="67">
        <f>O17/POWER((1+'1.Paramètres et Notes'!$C$26),($A17-1))</f>
        <v>2585.0410338106408</v>
      </c>
      <c r="Q17" s="72">
        <v>12</v>
      </c>
      <c r="R17" s="64">
        <f>'Annexe 4'!M18</f>
        <v>35154.21461722043</v>
      </c>
      <c r="S17" s="64">
        <f>'Annexe 4'!AA16</f>
        <v>43230.691069592962</v>
      </c>
      <c r="T17" s="64">
        <f t="shared" si="3"/>
        <v>8076.4764523725316</v>
      </c>
      <c r="U17" s="67">
        <f>T17/POWER((1+'1.Paramètres et Notes'!$C$26),($A17-1))</f>
        <v>4557.3266214386376</v>
      </c>
      <c r="V17" s="72">
        <v>11</v>
      </c>
      <c r="W17" s="64">
        <f>'Annexe 4'!AC15</f>
        <v>51765.892307982234</v>
      </c>
      <c r="X17" s="64">
        <f>'Annexe 4'!AH15</f>
        <v>61448.625248102842</v>
      </c>
      <c r="Y17" s="64">
        <f t="shared" si="4"/>
        <v>9682.732940120608</v>
      </c>
      <c r="Z17" s="67">
        <f>Y17/POWER((1+'1.Paramètres et Notes'!$C$26),($A17-1))</f>
        <v>5463.6916056790678</v>
      </c>
      <c r="AA17" s="73">
        <v>11</v>
      </c>
      <c r="AB17" s="64">
        <f>'Annexe 4'!AE15</f>
        <v>51081.124591341992</v>
      </c>
      <c r="AC17" s="64">
        <f>'Annexe 4'!AI15</f>
        <v>62604.028012431518</v>
      </c>
      <c r="AD17" s="64">
        <f t="shared" si="5"/>
        <v>11522.903421089526</v>
      </c>
      <c r="AE17" s="67">
        <f>AD17/POWER((1+'1.Paramètres et Notes'!$C$26),($A17-1))</f>
        <v>6502.0476227317349</v>
      </c>
      <c r="AF17" s="73">
        <v>11</v>
      </c>
      <c r="AG17" s="64">
        <f>'Annexe 4'!T18</f>
        <v>42692.02881662974</v>
      </c>
      <c r="AH17" s="64">
        <f>'Annexe 4'!AJ15</f>
        <v>54701.547304378051</v>
      </c>
      <c r="AI17" s="64">
        <f t="shared" si="6"/>
        <v>12009.518487748312</v>
      </c>
      <c r="AJ17" s="67">
        <f>AI17/POWER((1+'1.Paramètres et Notes'!$C$26),($A17-1))</f>
        <v>6776.630704940284</v>
      </c>
    </row>
    <row r="18" spans="1:36" x14ac:dyDescent="0.25">
      <c r="A18" s="57">
        <v>15</v>
      </c>
      <c r="B18" s="69">
        <v>13</v>
      </c>
      <c r="C18" s="1">
        <f>'Annexe 4'!B19</f>
        <v>26732.116427814864</v>
      </c>
      <c r="D18" s="1">
        <f>'Annexe 4'!F17</f>
        <v>32432.809120774997</v>
      </c>
      <c r="E18" s="1">
        <f t="shared" si="0"/>
        <v>5700.6926929601323</v>
      </c>
      <c r="F18" s="67">
        <f>E18/POWER((1+'1.Paramètres et Notes'!$C$26),($A18-1))</f>
        <v>3078.2193500541944</v>
      </c>
      <c r="G18" s="69">
        <v>12</v>
      </c>
      <c r="H18" s="64">
        <f>'Annexe 4'!B19</f>
        <v>26732.116427814864</v>
      </c>
      <c r="I18" s="64">
        <f>'Annexe 4'!M16</f>
        <v>33533.065292226805</v>
      </c>
      <c r="J18" s="64">
        <f t="shared" si="1"/>
        <v>6800.948864411941</v>
      </c>
      <c r="K18" s="67">
        <f>J18/POWER((1+'1.Paramètres et Notes'!$C$26),($A18-1))</f>
        <v>3672.3278241282219</v>
      </c>
      <c r="L18" s="72">
        <v>13</v>
      </c>
      <c r="M18" s="64">
        <f>'Annexe 4'!M19</f>
        <v>35929.356508251971</v>
      </c>
      <c r="N18" s="64">
        <f>'Annexe 4'!T17</f>
        <v>41236.605041019771</v>
      </c>
      <c r="O18" s="64">
        <f t="shared" si="2"/>
        <v>5307.2485327678005</v>
      </c>
      <c r="P18" s="67">
        <f>O18/POWER((1+'1.Paramètres et Notes'!$C$26),($A18-1))</f>
        <v>2865.7701807514054</v>
      </c>
      <c r="Q18" s="72">
        <v>13</v>
      </c>
      <c r="R18" s="64">
        <f>'Annexe 4'!M19</f>
        <v>35929.356508251971</v>
      </c>
      <c r="S18" s="64">
        <f>'Annexe 4'!AA17</f>
        <v>44881.147018852957</v>
      </c>
      <c r="T18" s="64">
        <f t="shared" si="3"/>
        <v>8951.7905106009857</v>
      </c>
      <c r="U18" s="67">
        <f>T18/POWER((1+'1.Paramètres et Notes'!$C$26),($A18-1))</f>
        <v>4833.7239440028488</v>
      </c>
      <c r="V18" s="72">
        <v>12</v>
      </c>
      <c r="W18" s="64">
        <f>'Annexe 4'!AC16</f>
        <v>53891.688072041354</v>
      </c>
      <c r="X18" s="64">
        <f>'Annexe 4'!AH16</f>
        <v>64102.322364846688</v>
      </c>
      <c r="Y18" s="64">
        <f t="shared" si="4"/>
        <v>10210.634292805335</v>
      </c>
      <c r="Z18" s="67">
        <f>Y18/POWER((1+'1.Paramètres et Notes'!$C$26),($A18-1))</f>
        <v>5513.4654241675526</v>
      </c>
      <c r="AA18" s="73">
        <v>12</v>
      </c>
      <c r="AB18" s="64">
        <f>'Annexe 4'!AE16</f>
        <v>53178.799980256459</v>
      </c>
      <c r="AC18" s="64">
        <f>'Annexe 4'!AI16</f>
        <v>65036.949927016016</v>
      </c>
      <c r="AD18" s="64">
        <f t="shared" si="5"/>
        <v>11858.149946759557</v>
      </c>
      <c r="AE18" s="67">
        <f>AD18/POWER((1+'1.Paramètres et Notes'!$C$26),($A18-1))</f>
        <v>6403.0791673854319</v>
      </c>
      <c r="AF18" s="73">
        <v>12</v>
      </c>
      <c r="AG18" s="64">
        <f>'Annexe 4'!T19</f>
        <v>44092.976531208311</v>
      </c>
      <c r="AH18" s="64">
        <f>'Annexe 4'!AJ16</f>
        <v>56071.49113954389</v>
      </c>
      <c r="AI18" s="64">
        <f t="shared" si="6"/>
        <v>11978.514608335579</v>
      </c>
      <c r="AJ18" s="67">
        <f>AI18/POWER((1+'1.Paramètres et Notes'!$C$26),($A18-1))</f>
        <v>6468.072818206776</v>
      </c>
    </row>
    <row r="19" spans="1:36" x14ac:dyDescent="0.25">
      <c r="A19" s="57">
        <v>16</v>
      </c>
      <c r="B19" s="69">
        <v>14</v>
      </c>
      <c r="C19" s="1">
        <f>'Annexe 4'!B20</f>
        <v>27447.225812475132</v>
      </c>
      <c r="D19" s="1">
        <f>'Annexe 4'!F18</f>
        <v>33320.471827106732</v>
      </c>
      <c r="E19" s="1">
        <f t="shared" si="0"/>
        <v>5873.2460146316007</v>
      </c>
      <c r="F19" s="67">
        <f>E19/POWER((1+'1.Paramètres et Notes'!$C$26),($A19-1))</f>
        <v>3034.8262785097618</v>
      </c>
      <c r="G19" s="69">
        <v>13</v>
      </c>
      <c r="H19" s="64">
        <f>'Annexe 4'!B20</f>
        <v>27447.225812475132</v>
      </c>
      <c r="I19" s="64">
        <f>'Annexe 4'!M17</f>
        <v>34354.634961330019</v>
      </c>
      <c r="J19" s="64">
        <f t="shared" si="1"/>
        <v>6907.4091488548875</v>
      </c>
      <c r="K19" s="67">
        <f>J19/POWER((1+'1.Paramètres et Notes'!$C$26),($A19-1))</f>
        <v>3569.1995106522795</v>
      </c>
      <c r="L19" s="72">
        <v>14</v>
      </c>
      <c r="M19" s="64">
        <f>'Annexe 4'!M20</f>
        <v>36677.646142708036</v>
      </c>
      <c r="N19" s="64">
        <f>'Annexe 4'!T18</f>
        <v>42692.02881662974</v>
      </c>
      <c r="O19" s="64">
        <f t="shared" si="2"/>
        <v>6014.3826739217038</v>
      </c>
      <c r="P19" s="67">
        <f>O19/POWER((1+'1.Paramètres et Notes'!$C$26),($A19-1))</f>
        <v>3107.7544755251138</v>
      </c>
      <c r="Q19" s="72">
        <v>14</v>
      </c>
      <c r="R19" s="64">
        <f>'Annexe 4'!M20</f>
        <v>36677.646142708036</v>
      </c>
      <c r="S19" s="64">
        <f>'Annexe 4'!AA18</f>
        <v>46465.370423067536</v>
      </c>
      <c r="T19" s="64">
        <f t="shared" si="3"/>
        <v>9787.7242803595</v>
      </c>
      <c r="U19" s="67">
        <f>T19/POWER((1+'1.Paramètres et Notes'!$C$26),($A19-1))</f>
        <v>5057.5172194121424</v>
      </c>
      <c r="V19" s="72">
        <v>13</v>
      </c>
      <c r="W19" s="64">
        <f>'Annexe 4'!AC17</f>
        <v>55949.158239496675</v>
      </c>
      <c r="X19" s="64">
        <f>'Annexe 4'!AH17</f>
        <v>66682.319413052028</v>
      </c>
      <c r="Y19" s="64">
        <f t="shared" si="4"/>
        <v>10733.161173555352</v>
      </c>
      <c r="Z19" s="67">
        <f>Y19/POWER((1+'1.Paramètres et Notes'!$C$26),($A19-1))</f>
        <v>5546.0437890459489</v>
      </c>
      <c r="AA19" s="73">
        <v>13</v>
      </c>
      <c r="AB19" s="64">
        <f>'Annexe 4'!AE17</f>
        <v>55209.053594769124</v>
      </c>
      <c r="AC19" s="64">
        <f>'Annexe 4'!AI17</f>
        <v>67431.381308083844</v>
      </c>
      <c r="AD19" s="64">
        <f t="shared" si="5"/>
        <v>12222.32771331472</v>
      </c>
      <c r="AE19" s="67">
        <f>AD19/POWER((1+'1.Paramètres et Notes'!$C$26),($A19-1))</f>
        <v>6315.5265821522507</v>
      </c>
      <c r="AF19" s="73">
        <v>13</v>
      </c>
      <c r="AG19" s="64">
        <f>'Annexe 4'!T20</f>
        <v>45430.840653113133</v>
      </c>
      <c r="AH19" s="64">
        <f>'Annexe 4'!AJ17</f>
        <v>57422.218495913476</v>
      </c>
      <c r="AI19" s="64">
        <f t="shared" si="6"/>
        <v>11991.377842800342</v>
      </c>
      <c r="AJ19" s="67">
        <f>AI19/POWER((1+'1.Paramètres et Notes'!$C$26),($A19-1))</f>
        <v>6196.1900629072916</v>
      </c>
    </row>
    <row r="20" spans="1:36" x14ac:dyDescent="0.25">
      <c r="A20" s="57">
        <v>17</v>
      </c>
      <c r="B20" s="69">
        <v>15</v>
      </c>
      <c r="C20" s="1">
        <f>'Annexe 4'!B21</f>
        <v>28138.991714951786</v>
      </c>
      <c r="D20" s="1">
        <f>'Annexe 4'!F19</f>
        <v>34184.634880352278</v>
      </c>
      <c r="E20" s="1">
        <f t="shared" si="0"/>
        <v>6045.6431654004919</v>
      </c>
      <c r="F20" s="67">
        <f>E20/POWER((1+'1.Paramètres et Notes'!$C$26),($A20-1))</f>
        <v>2989.3850818268352</v>
      </c>
      <c r="G20" s="69">
        <v>14</v>
      </c>
      <c r="H20" s="64">
        <f>'Annexe 4'!B21</f>
        <v>28138.991714951786</v>
      </c>
      <c r="I20" s="64">
        <f>'Annexe 4'!M18</f>
        <v>35154.21461722043</v>
      </c>
      <c r="J20" s="64">
        <f t="shared" si="1"/>
        <v>7015.2229022686442</v>
      </c>
      <c r="K20" s="67">
        <f>J20/POWER((1+'1.Paramètres et Notes'!$C$26),($A20-1))</f>
        <v>3468.8125177071392</v>
      </c>
      <c r="L20" s="72">
        <v>15</v>
      </c>
      <c r="M20" s="64">
        <f>'Annexe 4'!M21</f>
        <v>37396.714702773905</v>
      </c>
      <c r="N20" s="64">
        <f>'Annexe 4'!T19</f>
        <v>44092.976531208311</v>
      </c>
      <c r="O20" s="64">
        <f t="shared" si="2"/>
        <v>6696.2618284344062</v>
      </c>
      <c r="P20" s="67">
        <f>O20/POWER((1+'1.Paramètres et Notes'!$C$26),($A20-1))</f>
        <v>3311.0960515318857</v>
      </c>
      <c r="Q20" s="72">
        <v>15</v>
      </c>
      <c r="R20" s="64">
        <f>'Annexe 4'!M21</f>
        <v>37396.714702773905</v>
      </c>
      <c r="S20" s="64">
        <f>'Annexe 4'!AA19</f>
        <v>47972.079691728948</v>
      </c>
      <c r="T20" s="64">
        <f t="shared" si="3"/>
        <v>10575.364988955043</v>
      </c>
      <c r="U20" s="67">
        <f>T20/POWER((1+'1.Paramètres et Notes'!$C$26),($A20-1))</f>
        <v>5229.1935643478837</v>
      </c>
      <c r="V20" s="72">
        <v>14</v>
      </c>
      <c r="W20" s="64">
        <f>'Annexe 4'!AC18</f>
        <v>57924.062443524323</v>
      </c>
      <c r="X20" s="64">
        <f>'Annexe 4'!AH18</f>
        <v>69170.827623148478</v>
      </c>
      <c r="Y20" s="64">
        <f t="shared" si="4"/>
        <v>11246.765179624155</v>
      </c>
      <c r="Z20" s="67">
        <f>Y20/POWER((1+'1.Paramètres et Notes'!$C$26),($A20-1))</f>
        <v>5561.1803619492566</v>
      </c>
      <c r="AA20" s="73">
        <v>14</v>
      </c>
      <c r="AB20" s="64">
        <f>'Annexe 4'!AE18</f>
        <v>57157.833441964882</v>
      </c>
      <c r="AC20" s="64">
        <f>'Annexe 4'!AI18</f>
        <v>69776.301893303913</v>
      </c>
      <c r="AD20" s="64">
        <f t="shared" si="5"/>
        <v>12618.468451339031</v>
      </c>
      <c r="AE20" s="67">
        <f>AD20/POWER((1+'1.Paramètres et Notes'!$C$26),($A20-1))</f>
        <v>6239.445549783225</v>
      </c>
      <c r="AF20" s="73">
        <v>14</v>
      </c>
      <c r="AG20" s="64">
        <f>'Annexe 4'!T21</f>
        <v>46697.202237003323</v>
      </c>
      <c r="AH20" s="64">
        <f>'Annexe 4'!AJ18</f>
        <v>58750.720380924562</v>
      </c>
      <c r="AI20" s="64">
        <f t="shared" si="6"/>
        <v>12053.518143921239</v>
      </c>
      <c r="AJ20" s="67">
        <f>AI20/POWER((1+'1.Paramètres et Notes'!$C$26),($A20-1))</f>
        <v>5960.094953864229</v>
      </c>
    </row>
    <row r="21" spans="1:36" x14ac:dyDescent="0.25">
      <c r="A21" s="57">
        <v>18</v>
      </c>
      <c r="B21" s="69">
        <v>16</v>
      </c>
      <c r="C21" s="1">
        <f>'Annexe 4'!B22</f>
        <v>28804.714348951464</v>
      </c>
      <c r="D21" s="1">
        <f>'Annexe 4'!F20</f>
        <v>35022.244488662778</v>
      </c>
      <c r="E21" s="1">
        <f t="shared" si="0"/>
        <v>6217.5301397113144</v>
      </c>
      <c r="F21" s="67">
        <f>E21/POWER((1+'1.Paramètres et Notes'!$C$26),($A21-1))</f>
        <v>2941.9884379050386</v>
      </c>
      <c r="G21" s="69">
        <v>15</v>
      </c>
      <c r="H21" s="64">
        <f>'Annexe 4'!B22</f>
        <v>28804.714348951464</v>
      </c>
      <c r="I21" s="64">
        <f>'Annexe 4'!M19</f>
        <v>35929.356508251971</v>
      </c>
      <c r="J21" s="64">
        <f t="shared" si="1"/>
        <v>7124.642159300507</v>
      </c>
      <c r="K21" s="67">
        <f>J21/POWER((1+'1.Paramètres et Notes'!$C$26),($A21-1))</f>
        <v>3371.2124245281266</v>
      </c>
      <c r="L21" s="72">
        <v>16</v>
      </c>
      <c r="M21" s="64">
        <f>'Annexe 4'!M22</f>
        <v>38084.251448439732</v>
      </c>
      <c r="N21" s="64">
        <f>'Annexe 4'!T20</f>
        <v>45430.840653113133</v>
      </c>
      <c r="O21" s="64">
        <f t="shared" si="2"/>
        <v>7346.5892046734007</v>
      </c>
      <c r="P21" s="67">
        <f>O21/POWER((1+'1.Paramètres et Notes'!$C$26),($A21-1))</f>
        <v>3476.2325252179089</v>
      </c>
      <c r="Q21" s="72">
        <v>16</v>
      </c>
      <c r="R21" s="64">
        <f>'Annexe 4'!M22</f>
        <v>38084.251448439732</v>
      </c>
      <c r="S21" s="64">
        <f>'Annexe 4'!AA20</f>
        <v>49390.267217631306</v>
      </c>
      <c r="T21" s="64">
        <f t="shared" si="3"/>
        <v>11306.015769191574</v>
      </c>
      <c r="U21" s="67">
        <f>T21/POWER((1+'1.Paramètres et Notes'!$C$26),($A21-1))</f>
        <v>5349.7396754522279</v>
      </c>
      <c r="V21" s="72">
        <v>15</v>
      </c>
      <c r="W21" s="64">
        <f>'Annexe 4'!AC19</f>
        <v>59802.336972868296</v>
      </c>
      <c r="X21" s="64">
        <f>'Annexe 4'!AH19</f>
        <v>71550.156398415958</v>
      </c>
      <c r="Y21" s="64">
        <f t="shared" si="4"/>
        <v>11747.819425547663</v>
      </c>
      <c r="Z21" s="67">
        <f>Y21/POWER((1+'1.Paramètres et Notes'!$C$26),($A21-1))</f>
        <v>5558.7907326432651</v>
      </c>
      <c r="AA21" s="73">
        <v>15</v>
      </c>
      <c r="AB21" s="64">
        <f>'Annexe 4'!AE19</f>
        <v>59011.261847667629</v>
      </c>
      <c r="AC21" s="64">
        <f>'Annexe 4'!AI19</f>
        <v>72060.594768414259</v>
      </c>
      <c r="AD21" s="64">
        <f t="shared" si="5"/>
        <v>13049.33292074663</v>
      </c>
      <c r="AE21" s="67">
        <f>AD21/POWER((1+'1.Paramètres et Notes'!$C$26),($A21-1))</f>
        <v>6174.6361839096298</v>
      </c>
      <c r="AF21" s="73">
        <v>15</v>
      </c>
      <c r="AG21" s="64">
        <f>'Annexe 4'!T22</f>
        <v>47883.918453204555</v>
      </c>
      <c r="AH21" s="64">
        <f>'Annexe 4'!AJ19</f>
        <v>60053.979587960857</v>
      </c>
      <c r="AI21" s="64">
        <f t="shared" si="6"/>
        <v>12170.061134756303</v>
      </c>
      <c r="AJ21" s="67">
        <f>AI21/POWER((1+'1.Paramètres et Notes'!$C$26),($A21-1))</f>
        <v>5758.585538390802</v>
      </c>
    </row>
    <row r="22" spans="1:36" x14ac:dyDescent="0.25">
      <c r="A22" s="57">
        <v>19</v>
      </c>
      <c r="B22" s="69">
        <v>17</v>
      </c>
      <c r="C22" s="1">
        <f>'Annexe 4'!B23</f>
        <v>29441.747165267207</v>
      </c>
      <c r="D22" s="1">
        <f>'Annexe 4'!F21</f>
        <v>35830.282477973058</v>
      </c>
      <c r="E22" s="1">
        <f t="shared" si="0"/>
        <v>6388.5353127058515</v>
      </c>
      <c r="F22" s="67">
        <f>E22/POWER((1+'1.Paramètres et Notes'!$C$26),($A22-1))</f>
        <v>2892.7311459856664</v>
      </c>
      <c r="G22" s="69">
        <v>16</v>
      </c>
      <c r="H22" s="64">
        <f>'Annexe 4'!B23</f>
        <v>29441.747165267207</v>
      </c>
      <c r="I22" s="64">
        <f>'Annexe 4'!M20</f>
        <v>36677.646142708036</v>
      </c>
      <c r="J22" s="64">
        <f t="shared" si="1"/>
        <v>7235.8989774408292</v>
      </c>
      <c r="K22" s="67">
        <f>J22/POWER((1+'1.Paramètres et Notes'!$C$26),($A22-1))</f>
        <v>3276.4177259252592</v>
      </c>
      <c r="L22" s="72">
        <v>17</v>
      </c>
      <c r="M22" s="64">
        <f>'Annexe 4'!M23</f>
        <v>38738.016021205469</v>
      </c>
      <c r="N22" s="64">
        <f>'Annexe 4'!T21</f>
        <v>46697.202237003323</v>
      </c>
      <c r="O22" s="64">
        <f t="shared" si="2"/>
        <v>7959.1862157978539</v>
      </c>
      <c r="P22" s="67">
        <f>O22/POWER((1+'1.Paramètres et Notes'!$C$26),($A22-1))</f>
        <v>3603.9224542356906</v>
      </c>
      <c r="Q22" s="72">
        <v>17</v>
      </c>
      <c r="R22" s="64">
        <f>'Annexe 4'!M23</f>
        <v>38738.016021205469</v>
      </c>
      <c r="S22" s="64">
        <f>'Annexe 4'!AA21</f>
        <v>50709.332265502395</v>
      </c>
      <c r="T22" s="64">
        <f t="shared" si="3"/>
        <v>11971.316244296926</v>
      </c>
      <c r="U22" s="67">
        <f>T22/POWER((1+'1.Paramètres et Notes'!$C$26),($A22-1))</f>
        <v>5420.6164110024283</v>
      </c>
      <c r="V22" s="72">
        <v>16</v>
      </c>
      <c r="W22" s="64">
        <f>'Annexe 4'!AC20</f>
        <v>61570.259665812409</v>
      </c>
      <c r="X22" s="64">
        <f>'Annexe 4'!AH20</f>
        <v>73802.919784680227</v>
      </c>
      <c r="Y22" s="64">
        <f t="shared" si="4"/>
        <v>12232.660118867818</v>
      </c>
      <c r="Z22" s="67">
        <f>Y22/POWER((1+'1.Paramètres et Notes'!$C$26),($A22-1))</f>
        <v>5538.9530138040482</v>
      </c>
      <c r="AA22" s="73">
        <v>16</v>
      </c>
      <c r="AB22" s="64">
        <f>'Annexe 4'!AE20</f>
        <v>60755.798169167763</v>
      </c>
      <c r="AC22" s="64">
        <f>'Annexe 4'!AI20</f>
        <v>74273.13203714577</v>
      </c>
      <c r="AD22" s="64">
        <f t="shared" si="5"/>
        <v>13517.333867978006</v>
      </c>
      <c r="AE22" s="67">
        <f>AD22/POWER((1+'1.Paramètres et Notes'!$C$26),($A22-1))</f>
        <v>6120.6537612492748</v>
      </c>
      <c r="AF22" s="73">
        <v>16</v>
      </c>
      <c r="AG22" s="64">
        <f>'Annexe 4'!T23</f>
        <v>48983.209311638791</v>
      </c>
      <c r="AH22" s="64">
        <f>'Annexe 4'!AJ20</f>
        <v>61328.981872514232</v>
      </c>
      <c r="AI22" s="64">
        <f t="shared" si="6"/>
        <v>12345.772560875441</v>
      </c>
      <c r="AJ22" s="67">
        <f>AI22/POWER((1+'1.Paramètres et Notes'!$C$26),($A22-1))</f>
        <v>5590.1703692662913</v>
      </c>
    </row>
    <row r="23" spans="1:36" x14ac:dyDescent="0.25">
      <c r="A23" s="57">
        <v>20</v>
      </c>
      <c r="B23" s="69">
        <v>18</v>
      </c>
      <c r="C23" s="1">
        <f>'Annexe 4'!B24</f>
        <v>30047.514247311094</v>
      </c>
      <c r="D23" s="1">
        <f>'Annexe 4'!F22</f>
        <v>36605.78421948813</v>
      </c>
      <c r="E23" s="1">
        <f t="shared" si="0"/>
        <v>6558.2699721770368</v>
      </c>
      <c r="F23" s="67">
        <f>E23/POWER((1+'1.Paramètres et Notes'!$C$26),($A23-1))</f>
        <v>2841.7101075601427</v>
      </c>
      <c r="G23" s="69">
        <v>17</v>
      </c>
      <c r="H23" s="64">
        <f>'Annexe 4'!B24</f>
        <v>30047.514247311094</v>
      </c>
      <c r="I23" s="64">
        <f>'Annexe 4'!M21</f>
        <v>37396.714702773905</v>
      </c>
      <c r="J23" s="64">
        <f t="shared" si="1"/>
        <v>7349.2004554628111</v>
      </c>
      <c r="K23" s="67">
        <f>J23/POWER((1+'1.Paramètres et Notes'!$C$26),($A23-1))</f>
        <v>3184.4217004445263</v>
      </c>
      <c r="L23" s="72">
        <v>18</v>
      </c>
      <c r="M23" s="64">
        <f>'Annexe 4'!M24</f>
        <v>39355.850556482088</v>
      </c>
      <c r="N23" s="64">
        <f>'Annexe 4'!T22</f>
        <v>47883.918453204555</v>
      </c>
      <c r="O23" s="64">
        <f t="shared" si="2"/>
        <v>8528.0678967224667</v>
      </c>
      <c r="P23" s="67">
        <f>O23/POWER((1+'1.Paramètres et Notes'!$C$26),($A23-1))</f>
        <v>3695.2270709939617</v>
      </c>
      <c r="Q23" s="72">
        <v>18</v>
      </c>
      <c r="R23" s="64">
        <f>'Annexe 4'!M24</f>
        <v>39355.850556482088</v>
      </c>
      <c r="S23" s="64">
        <f>'Annexe 4'!AA22</f>
        <v>51919.212251342338</v>
      </c>
      <c r="T23" s="64">
        <f t="shared" si="3"/>
        <v>12563.36169486025</v>
      </c>
      <c r="U23" s="67">
        <f>T23/POWER((1+'1.Paramètres et Notes'!$C$26),($A23-1))</f>
        <v>5443.72709032701</v>
      </c>
      <c r="V23" s="72">
        <v>17</v>
      </c>
      <c r="W23" s="64">
        <f>'Annexe 4'!AC21</f>
        <v>63214.615570097296</v>
      </c>
      <c r="X23" s="64">
        <f>'Annexe 4'!AH21</f>
        <v>75912.245974143472</v>
      </c>
      <c r="Y23" s="64">
        <f t="shared" si="4"/>
        <v>12697.630404046176</v>
      </c>
      <c r="Z23" s="67">
        <f>Y23/POWER((1+'1.Paramètres et Notes'!$C$26),($A23-1))</f>
        <v>5501.9059621394554</v>
      </c>
      <c r="AA23" s="73">
        <v>17</v>
      </c>
      <c r="AB23" s="64">
        <f>'Annexe 4'!AE21</f>
        <v>62378.402263762546</v>
      </c>
      <c r="AC23" s="64">
        <f>'Annexe 4'!AI21</f>
        <v>76402.863490418866</v>
      </c>
      <c r="AD23" s="64">
        <f t="shared" si="5"/>
        <v>14024.46122665632</v>
      </c>
      <c r="AE23" s="67">
        <f>AD23/POWER((1+'1.Paramètres et Notes'!$C$26),($A23-1))</f>
        <v>6076.8241304413868</v>
      </c>
      <c r="AF23" s="73">
        <v>17</v>
      </c>
      <c r="AG23" s="64">
        <f>'Annexe 4'!T24</f>
        <v>49987.74229630718</v>
      </c>
      <c r="AH23" s="64">
        <f>'Annexe 4'!AJ21</f>
        <v>62572.727367549087</v>
      </c>
      <c r="AI23" s="64">
        <f t="shared" si="6"/>
        <v>12584.985071241907</v>
      </c>
      <c r="AJ23" s="67">
        <f>AI23/POWER((1+'1.Paramètres et Notes'!$C$26),($A23-1))</f>
        <v>5453.0965379837871</v>
      </c>
    </row>
    <row r="24" spans="1:36" x14ac:dyDescent="0.25">
      <c r="A24" s="57">
        <v>21</v>
      </c>
      <c r="B24" s="69">
        <v>19</v>
      </c>
      <c r="C24" s="1">
        <f>'Annexe 4'!B25</f>
        <v>30619.527566529392</v>
      </c>
      <c r="D24" s="1">
        <f>'Annexe 4'!F23</f>
        <v>37345.856605363595</v>
      </c>
      <c r="E24" s="1">
        <f t="shared" si="0"/>
        <v>6726.3290388342029</v>
      </c>
      <c r="F24" s="67">
        <f>E24/POWER((1+'1.Paramètres et Notes'!$C$26),($A24-1))</f>
        <v>2789.024307841677</v>
      </c>
      <c r="G24" s="69">
        <v>18</v>
      </c>
      <c r="H24" s="64">
        <f>'Annexe 4'!B25</f>
        <v>30619.527566529392</v>
      </c>
      <c r="I24" s="64">
        <f>'Annexe 4'!M22</f>
        <v>38084.251448439732</v>
      </c>
      <c r="J24" s="64">
        <f t="shared" si="1"/>
        <v>7464.7238819103404</v>
      </c>
      <c r="K24" s="67">
        <f>J24/POWER((1+'1.Paramètres et Notes'!$C$26),($A24-1))</f>
        <v>3095.1944571511167</v>
      </c>
      <c r="L24" s="72">
        <v>19</v>
      </c>
      <c r="M24" s="64">
        <f>'Annexe 4'!M25</f>
        <v>39935.691513468963</v>
      </c>
      <c r="N24" s="64">
        <f>'Annexe 4'!T23</f>
        <v>48983.209311638791</v>
      </c>
      <c r="O24" s="64">
        <f t="shared" si="2"/>
        <v>9047.5177981698289</v>
      </c>
      <c r="P24" s="67">
        <f>O24/POWER((1+'1.Paramètres et Notes'!$C$26),($A24-1))</f>
        <v>3751.4886528803136</v>
      </c>
      <c r="Q24" s="72">
        <v>19</v>
      </c>
      <c r="R24" s="64">
        <f>'Annexe 4'!M25</f>
        <v>39935.691513468963</v>
      </c>
      <c r="S24" s="64">
        <f>'Annexe 4'!AA23</f>
        <v>53010.510151609502</v>
      </c>
      <c r="T24" s="64">
        <f t="shared" si="3"/>
        <v>13074.818638140539</v>
      </c>
      <c r="U24" s="67">
        <f>T24/POWER((1+'1.Paramètres et Notes'!$C$26),($A24-1))</f>
        <v>5421.3801899758982</v>
      </c>
      <c r="V24" s="72">
        <v>18</v>
      </c>
      <c r="W24" s="64">
        <f>'Annexe 4'!AC22</f>
        <v>64722.86059668105</v>
      </c>
      <c r="X24" s="64">
        <f>'Annexe 4'!AH22</f>
        <v>77861.986353369153</v>
      </c>
      <c r="Y24" s="64">
        <f t="shared" si="4"/>
        <v>13139.125756688103</v>
      </c>
      <c r="Z24" s="67">
        <f>Y24/POWER((1+'1.Paramètres et Notes'!$C$26),($A24-1))</f>
        <v>5448.0446775085356</v>
      </c>
      <c r="AA24" s="73">
        <v>18</v>
      </c>
      <c r="AB24" s="64">
        <f>'Annexe 4'!AE22</f>
        <v>63866.695977678035</v>
      </c>
      <c r="AC24" s="64">
        <f>'Annexe 4'!AI22</f>
        <v>78438.907309515707</v>
      </c>
      <c r="AD24" s="64">
        <f t="shared" si="5"/>
        <v>14572.211331837672</v>
      </c>
      <c r="AE24" s="67">
        <f>AD24/POWER((1+'1.Paramètres et Notes'!$C$26),($A24-1))</f>
        <v>6042.2633785612807</v>
      </c>
      <c r="AF24" s="73">
        <v>18</v>
      </c>
      <c r="AG24" s="64">
        <f>'Annexe 4'!T25</f>
        <v>50890.713627577243</v>
      </c>
      <c r="AH24" s="64">
        <f>'Annexe 4'!AJ22</f>
        <v>63782.242178914588</v>
      </c>
      <c r="AI24" s="64">
        <f t="shared" si="6"/>
        <v>12891.528551337346</v>
      </c>
      <c r="AJ24" s="67">
        <f>AI24/POWER((1+'1.Paramètres et Notes'!$C$26),($A24-1))</f>
        <v>5345.3802642319861</v>
      </c>
    </row>
    <row r="25" spans="1:36" x14ac:dyDescent="0.25">
      <c r="A25" s="57">
        <v>22</v>
      </c>
      <c r="B25" s="69">
        <v>20</v>
      </c>
      <c r="C25" s="1">
        <f>'Annexe 4'!B26</f>
        <v>31155.40393698588</v>
      </c>
      <c r="D25" s="1">
        <f>'Annexe 4'!F24</f>
        <v>38047.695921502767</v>
      </c>
      <c r="E25" s="1">
        <f t="shared" si="0"/>
        <v>6892.2919845168872</v>
      </c>
      <c r="F25" s="67">
        <f>E25/POWER((1+'1.Paramètres et Notes'!$C$26),($A25-1))</f>
        <v>2734.774792575332</v>
      </c>
      <c r="G25" s="69">
        <v>19</v>
      </c>
      <c r="H25" s="64">
        <f>'Annexe 4'!B26</f>
        <v>31155.40393698588</v>
      </c>
      <c r="I25" s="64">
        <f>'Annexe 4'!M23</f>
        <v>38738.016021205469</v>
      </c>
      <c r="J25" s="64">
        <f t="shared" si="1"/>
        <v>7582.6120842195887</v>
      </c>
      <c r="K25" s="67">
        <f>J25/POWER((1+'1.Paramètres et Notes'!$C$26),($A25-1))</f>
        <v>3008.6851277317683</v>
      </c>
      <c r="L25" s="72">
        <v>20</v>
      </c>
      <c r="M25" s="64">
        <f>'Annexe 4'!M26</f>
        <v>40475.581132056817</v>
      </c>
      <c r="N25" s="64">
        <f>'Annexe 4'!T24</f>
        <v>49987.74229630718</v>
      </c>
      <c r="O25" s="64">
        <f t="shared" si="2"/>
        <v>9512.1611642503631</v>
      </c>
      <c r="P25" s="67">
        <f>O25/POWER((1+'1.Paramètres et Notes'!$C$26),($A25-1))</f>
        <v>3774.3059396415474</v>
      </c>
      <c r="Q25" s="72">
        <v>20</v>
      </c>
      <c r="R25" s="64">
        <f>'Annexe 4'!M26</f>
        <v>40475.581132056817</v>
      </c>
      <c r="S25" s="64">
        <f>'Annexe 4'!AA24</f>
        <v>53974.61579392718</v>
      </c>
      <c r="T25" s="64">
        <f t="shared" si="3"/>
        <v>13499.034661870362</v>
      </c>
      <c r="U25" s="67">
        <f>T25/POWER((1+'1.Paramètres et Notes'!$C$26),($A25-1))</f>
        <v>5356.2472106978521</v>
      </c>
      <c r="V25" s="72">
        <v>19</v>
      </c>
      <c r="W25" s="64">
        <f>'Annexe 4'!AC23</f>
        <v>66083.280348939821</v>
      </c>
      <c r="X25" s="64">
        <f>'Annexe 4'!AH23</f>
        <v>79636.920499777247</v>
      </c>
      <c r="Y25" s="64">
        <f t="shared" si="4"/>
        <v>13553.640150837426</v>
      </c>
      <c r="Z25" s="67">
        <f>Y25/POWER((1+'1.Paramètres et Notes'!$C$26),($A25-1))</f>
        <v>5377.9139820851997</v>
      </c>
      <c r="AA25" s="73">
        <v>19</v>
      </c>
      <c r="AB25" s="64">
        <f>'Annexe 4'!AE23</f>
        <v>65209.119874250922</v>
      </c>
      <c r="AC25" s="64">
        <f>'Annexe 4'!AI23</f>
        <v>80370.641778907564</v>
      </c>
      <c r="AD25" s="64">
        <f t="shared" si="5"/>
        <v>15161.521904656642</v>
      </c>
      <c r="AE25" s="67">
        <f>AD25/POWER((1+'1.Paramètres et Notes'!$C$26),($A25-1))</f>
        <v>6015.9012437486108</v>
      </c>
      <c r="AF25" s="73">
        <v>19</v>
      </c>
      <c r="AG25" s="64">
        <f>'Annexe 4'!T26</f>
        <v>51685.924895656513</v>
      </c>
      <c r="AH25" s="64">
        <f>'Annexe 4'!AJ23</f>
        <v>64954.590099188892</v>
      </c>
      <c r="AI25" s="64">
        <f t="shared" si="6"/>
        <v>13268.665203532379</v>
      </c>
      <c r="AJ25" s="67">
        <f>AI25/POWER((1+'1.Paramètres et Notes'!$C$26),($A25-1))</f>
        <v>5264.8395064019187</v>
      </c>
    </row>
    <row r="26" spans="1:36" x14ac:dyDescent="0.25">
      <c r="A26" s="57">
        <v>23</v>
      </c>
      <c r="B26" s="69">
        <v>21</v>
      </c>
      <c r="C26" s="1">
        <f>'Annexe 4'!B27</f>
        <v>31652.881508176641</v>
      </c>
      <c r="D26" s="1">
        <f>'Annexe 4'!F25</f>
        <v>38708.605464034401</v>
      </c>
      <c r="E26" s="1">
        <f t="shared" si="0"/>
        <v>7055.7239558577603</v>
      </c>
      <c r="F26" s="67">
        <f>E26/POWER((1+'1.Paramètres et Notes'!$C$26),($A26-1))</f>
        <v>2679.0646351520268</v>
      </c>
      <c r="G26" s="69">
        <v>20</v>
      </c>
      <c r="H26" s="64">
        <f>'Annexe 4'!B27</f>
        <v>31652.881508176641</v>
      </c>
      <c r="I26" s="64">
        <f>'Annexe 4'!M24</f>
        <v>39355.850556482088</v>
      </c>
      <c r="J26" s="64">
        <f t="shared" si="1"/>
        <v>7702.9690483054474</v>
      </c>
      <c r="K26" s="67">
        <f>J26/POWER((1+'1.Paramètres et Notes'!$C$26),($A26-1))</f>
        <v>2924.8241700063772</v>
      </c>
      <c r="L26" s="72">
        <v>21</v>
      </c>
      <c r="M26" s="64">
        <f>'Annexe 4'!M27</f>
        <v>40973.67842795328</v>
      </c>
      <c r="N26" s="64">
        <f>'Annexe 4'!T25</f>
        <v>50890.713627577243</v>
      </c>
      <c r="O26" s="64">
        <f t="shared" si="2"/>
        <v>9917.0351996239624</v>
      </c>
      <c r="P26" s="67">
        <f>O26/POWER((1+'1.Paramètres et Notes'!$C$26),($A26-1))</f>
        <v>3765.5070486158884</v>
      </c>
      <c r="Q26" s="72">
        <v>21</v>
      </c>
      <c r="R26" s="64">
        <f>'Annexe 4'!M27</f>
        <v>40973.67842795328</v>
      </c>
      <c r="S26" s="64">
        <f>'Annexe 4'!AA25</f>
        <v>54803.818844277397</v>
      </c>
      <c r="T26" s="64">
        <f t="shared" si="3"/>
        <v>13830.140416324117</v>
      </c>
      <c r="U26" s="67">
        <f>T26/POWER((1+'1.Paramètres et Notes'!$C$26),($A26-1))</f>
        <v>5251.3165651555446</v>
      </c>
      <c r="V26" s="72">
        <v>20</v>
      </c>
      <c r="W26" s="64">
        <f>'Annexe 4'!AC24</f>
        <v>67285.141324528639</v>
      </c>
      <c r="X26" s="64">
        <f>'Annexe 4'!AH24</f>
        <v>81222.953504084886</v>
      </c>
      <c r="Y26" s="64">
        <f t="shared" si="4"/>
        <v>13937.812179556247</v>
      </c>
      <c r="Z26" s="67">
        <f>Y26/POWER((1+'1.Paramètres et Notes'!$C$26),($A26-1))</f>
        <v>5292.1996290175002</v>
      </c>
      <c r="AA26" s="73">
        <v>20</v>
      </c>
      <c r="AB26" s="64">
        <f>'Annexe 4'!AE24</f>
        <v>66395.082435666234</v>
      </c>
      <c r="AC26" s="64">
        <f>'Annexe 4'!AI24</f>
        <v>82187.796939943786</v>
      </c>
      <c r="AD26" s="64">
        <f t="shared" si="5"/>
        <v>15792.714504277552</v>
      </c>
      <c r="AE26" s="67">
        <f>AD26/POWER((1+'1.Paramètres et Notes'!$C$26),($A26-1))</f>
        <v>5996.5076845638714</v>
      </c>
      <c r="AF26" s="73">
        <v>20</v>
      </c>
      <c r="AG26" s="64">
        <f>'Annexe 4'!T27</f>
        <v>52367.853859652714</v>
      </c>
      <c r="AH26" s="64">
        <f>'Annexe 4'!AJ24</f>
        <v>66086.884376276386</v>
      </c>
      <c r="AI26" s="64">
        <f t="shared" si="6"/>
        <v>13719.030516623672</v>
      </c>
      <c r="AJ26" s="67">
        <f>AI26/POWER((1+'1.Paramètres et Notes'!$C$26),($A26-1))</f>
        <v>5209.1280378314823</v>
      </c>
    </row>
    <row r="27" spans="1:36" x14ac:dyDescent="0.25">
      <c r="A27" s="57">
        <v>24</v>
      </c>
      <c r="B27" s="69">
        <v>22</v>
      </c>
      <c r="C27" s="1">
        <f>'Annexe 4'!B28</f>
        <v>32109.8356368692</v>
      </c>
      <c r="D27" s="1">
        <f>'Annexe 4'!F26</f>
        <v>39326.012745353961</v>
      </c>
      <c r="E27" s="1">
        <f t="shared" si="0"/>
        <v>7216.1771084847605</v>
      </c>
      <c r="F27" s="67">
        <f>E27/POWER((1+'1.Paramètres et Notes'!$C$26),($A27-1))</f>
        <v>2621.9988892962961</v>
      </c>
      <c r="G27" s="69">
        <v>21</v>
      </c>
      <c r="H27" s="64">
        <f>'Annexe 4'!B28</f>
        <v>32109.8356368692</v>
      </c>
      <c r="I27" s="64">
        <f>'Annexe 4'!M25</f>
        <v>39935.691513468963</v>
      </c>
      <c r="J27" s="64">
        <f t="shared" si="1"/>
        <v>7825.8558765997623</v>
      </c>
      <c r="K27" s="67">
        <f>J27/POWER((1+'1.Paramètres et Notes'!$C$26),($A27-1))</f>
        <v>2843.5257488498769</v>
      </c>
      <c r="L27" s="72">
        <v>22</v>
      </c>
      <c r="M27" s="64">
        <f>'Annexe 4'!M28</f>
        <v>41428.269639759535</v>
      </c>
      <c r="N27" s="64">
        <f>'Annexe 4'!T26</f>
        <v>51685.924895656513</v>
      </c>
      <c r="O27" s="64">
        <f t="shared" si="2"/>
        <v>10257.655255896978</v>
      </c>
      <c r="P27" s="67">
        <f>O27/POWER((1+'1.Paramètres et Notes'!$C$26),($A27-1))</f>
        <v>3727.1203690555858</v>
      </c>
      <c r="Q27" s="72">
        <v>22</v>
      </c>
      <c r="R27" s="64">
        <f>'Annexe 4'!M28</f>
        <v>41428.269639759535</v>
      </c>
      <c r="S27" s="64">
        <f>'Annexe 4'!AA26</f>
        <v>55491.411419387223</v>
      </c>
      <c r="T27" s="64">
        <f t="shared" si="3"/>
        <v>14063.141779627687</v>
      </c>
      <c r="U27" s="67">
        <f>T27/POWER((1+'1.Paramètres et Notes'!$C$26),($A27-1))</f>
        <v>5109.8443915469215</v>
      </c>
      <c r="V27" s="72">
        <v>21</v>
      </c>
      <c r="W27" s="64">
        <f>'Annexe 4'!AC25</f>
        <v>68318.831766023577</v>
      </c>
      <c r="X27" s="64">
        <f>'Annexe 4'!AH25</f>
        <v>82607.302050995</v>
      </c>
      <c r="Y27" s="64">
        <f t="shared" si="4"/>
        <v>14288.470284971423</v>
      </c>
      <c r="Z27" s="67">
        <f>Y27/POWER((1+'1.Paramètres et Notes'!$C$26),($A27-1))</f>
        <v>5191.7175332195939</v>
      </c>
      <c r="AA27" s="73">
        <v>21</v>
      </c>
      <c r="AB27" s="64">
        <f>'Annexe 4'!AE25</f>
        <v>67415.099050404286</v>
      </c>
      <c r="AC27" s="64">
        <f>'Annexe 4'!AI25</f>
        <v>83880.545087900449</v>
      </c>
      <c r="AD27" s="64">
        <f t="shared" si="5"/>
        <v>16465.446037496164</v>
      </c>
      <c r="AE27" s="67">
        <f>AD27/POWER((1+'1.Paramètres et Notes'!$C$26),($A27-1))</f>
        <v>5982.7219555519332</v>
      </c>
      <c r="AF27" s="73">
        <v>21</v>
      </c>
      <c r="AG27" s="64">
        <f>'Annexe 4'!T28</f>
        <v>52931.718281970629</v>
      </c>
      <c r="AH27" s="64">
        <f>'Annexe 4'!AJ25</f>
        <v>67176.299471460719</v>
      </c>
      <c r="AI27" s="64">
        <f t="shared" si="6"/>
        <v>14244.581189490091</v>
      </c>
      <c r="AJ27" s="67">
        <f>AI27/POWER((1+'1.Paramètres et Notes'!$C$26),($A27-1))</f>
        <v>5175.770424678014</v>
      </c>
    </row>
    <row r="28" spans="1:36" x14ac:dyDescent="0.25">
      <c r="A28" s="57">
        <v>25</v>
      </c>
      <c r="B28" s="69">
        <v>23</v>
      </c>
      <c r="C28" s="1">
        <f>'Annexe 4'!B29</f>
        <v>32524.293982456111</v>
      </c>
      <c r="D28" s="1">
        <f>'Annexe 4'!F27</f>
        <v>39897.48613665533</v>
      </c>
      <c r="E28" s="1">
        <f t="shared" si="0"/>
        <v>7373.1921541992197</v>
      </c>
      <c r="F28" s="67">
        <f>E28/POWER((1+'1.Paramètres et Notes'!$C$26),($A28-1))</f>
        <v>2563.6845230076956</v>
      </c>
      <c r="G28" s="69">
        <v>22</v>
      </c>
      <c r="H28" s="64">
        <f>'Annexe 4'!B29</f>
        <v>32524.293982456111</v>
      </c>
      <c r="I28" s="64">
        <f>'Annexe 4'!M26</f>
        <v>40475.581132056817</v>
      </c>
      <c r="J28" s="64">
        <f t="shared" si="1"/>
        <v>7951.2871496007065</v>
      </c>
      <c r="K28" s="67">
        <f>J28/POWER((1+'1.Paramètres et Notes'!$C$26),($A28-1))</f>
        <v>2764.6901609381989</v>
      </c>
      <c r="L28" s="72">
        <v>23</v>
      </c>
      <c r="M28" s="64">
        <f>'Annexe 4'!M29</f>
        <v>41837.778045132451</v>
      </c>
      <c r="N28" s="64">
        <f>'Annexe 4'!T27</f>
        <v>52367.853859652714</v>
      </c>
      <c r="O28" s="64">
        <f t="shared" si="2"/>
        <v>10530.075814520264</v>
      </c>
      <c r="P28" s="67">
        <f>O28/POWER((1+'1.Paramètres et Notes'!$C$26),($A28-1))</f>
        <v>3661.3439372264925</v>
      </c>
      <c r="Q28" s="72">
        <v>23</v>
      </c>
      <c r="R28" s="64">
        <f>'Annexe 4'!M29</f>
        <v>41837.778045132451</v>
      </c>
      <c r="S28" s="64">
        <f>'Annexe 4'!AA27</f>
        <v>56031.778415461478</v>
      </c>
      <c r="T28" s="64">
        <f t="shared" si="3"/>
        <v>14194.000370329028</v>
      </c>
      <c r="U28" s="67">
        <f>T28/POWER((1+'1.Paramètres et Notes'!$C$26),($A28-1))</f>
        <v>4935.3032320273396</v>
      </c>
      <c r="V28" s="72">
        <v>22</v>
      </c>
      <c r="W28" s="64">
        <f>'Annexe 4'!AC26</f>
        <v>69175.989578255132</v>
      </c>
      <c r="X28" s="64">
        <f>'Annexe 4'!AH26</f>
        <v>83778.665827874662</v>
      </c>
      <c r="Y28" s="64">
        <f t="shared" si="4"/>
        <v>14602.67624961953</v>
      </c>
      <c r="Z28" s="67">
        <f>Y28/POWER((1+'1.Paramètres et Notes'!$C$26),($A28-1))</f>
        <v>5077.4012548039354</v>
      </c>
      <c r="AA28" s="73">
        <v>22</v>
      </c>
      <c r="AB28" s="64">
        <f>'Annexe 4'!AE26</f>
        <v>68260.918238462415</v>
      </c>
      <c r="AC28" s="64">
        <f>'Annexe 4'!AI26</f>
        <v>85439.589002911962</v>
      </c>
      <c r="AD28" s="64">
        <f t="shared" si="5"/>
        <v>17178.670764449547</v>
      </c>
      <c r="AE28" s="67">
        <f>AD28/POWER((1+'1.Paramètres et Notes'!$C$26),($A28-1))</f>
        <v>5973.0834954005368</v>
      </c>
      <c r="AF28" s="73">
        <v>22</v>
      </c>
      <c r="AG28" s="64">
        <f>'Annexe 4'!T29</f>
        <v>53373.531766299078</v>
      </c>
      <c r="AH28" s="64">
        <f>'Annexe 4'!AJ26</f>
        <v>68220.082740455444</v>
      </c>
      <c r="AI28" s="64">
        <f t="shared" si="6"/>
        <v>14846.550974156366</v>
      </c>
      <c r="AJ28" s="67">
        <f>AI28/POWER((1+'1.Paramètres et Notes'!$C$26),($A28-1))</f>
        <v>5162.1973436311846</v>
      </c>
    </row>
    <row r="29" spans="1:36" x14ac:dyDescent="0.25">
      <c r="A29" s="57">
        <v>26</v>
      </c>
      <c r="B29" s="69">
        <v>24</v>
      </c>
      <c r="C29" s="1">
        <f>'Annexe 4'!B30</f>
        <v>32894.450675963599</v>
      </c>
      <c r="D29" s="1">
        <f>'Annexe 4'!F28</f>
        <v>40420.750796662942</v>
      </c>
      <c r="E29" s="1">
        <f t="shared" si="0"/>
        <v>7526.3001206993431</v>
      </c>
      <c r="F29" s="67">
        <f>E29/POWER((1+'1.Paramètres et Notes'!$C$26),($A29-1))</f>
        <v>2504.230329937478</v>
      </c>
      <c r="G29" s="69">
        <v>23</v>
      </c>
      <c r="H29" s="64">
        <f>'Annexe 4'!B30</f>
        <v>32894.450675963599</v>
      </c>
      <c r="I29" s="64">
        <f>'Annexe 4'!M27</f>
        <v>40973.67842795328</v>
      </c>
      <c r="J29" s="64">
        <f t="shared" si="1"/>
        <v>8079.2277519896816</v>
      </c>
      <c r="K29" s="67">
        <f>J29/POWER((1+'1.Paramètres et Notes'!$C$26),($A29-1))</f>
        <v>2688.2062706164274</v>
      </c>
      <c r="L29" s="72">
        <v>24</v>
      </c>
      <c r="M29" s="64">
        <f>'Annexe 4'!M30</f>
        <v>42200.773067408292</v>
      </c>
      <c r="N29" s="64">
        <f>'Annexe 4'!T28</f>
        <v>52931.718281970629</v>
      </c>
      <c r="O29" s="64">
        <f t="shared" si="2"/>
        <v>10730.945214562336</v>
      </c>
      <c r="P29" s="67">
        <f>O29/POWER((1+'1.Paramètres et Notes'!$C$26),($A29-1))</f>
        <v>3570.5138041595164</v>
      </c>
      <c r="Q29" s="72">
        <v>24</v>
      </c>
      <c r="R29" s="64">
        <f>'Annexe 4'!M30</f>
        <v>42200.773067408292</v>
      </c>
      <c r="S29" s="64">
        <f>'Annexe 4'!AA28</f>
        <v>56420.47385244516</v>
      </c>
      <c r="T29" s="64">
        <f t="shared" si="3"/>
        <v>14219.700785036868</v>
      </c>
      <c r="U29" s="67">
        <f>T29/POWER((1+'1.Paramètres et Notes'!$C$26),($A29-1))</f>
        <v>4731.3295267869635</v>
      </c>
      <c r="V29" s="72">
        <v>23</v>
      </c>
      <c r="W29" s="64">
        <f>'Annexe 4'!AC27</f>
        <v>69849.614932751094</v>
      </c>
      <c r="X29" s="64">
        <f>'Annexe 4'!AH27</f>
        <v>84727.381049713425</v>
      </c>
      <c r="Y29" s="64">
        <f t="shared" si="4"/>
        <v>14877.766116962332</v>
      </c>
      <c r="Z29" s="67">
        <f>Y29/POWER((1+'1.Paramètres et Notes'!$C$26),($A29-1))</f>
        <v>4950.2879973315839</v>
      </c>
      <c r="AA29" s="73">
        <v>23</v>
      </c>
      <c r="AB29" s="64">
        <f>'Annexe 4'!AE27</f>
        <v>68925.632766247902</v>
      </c>
      <c r="AC29" s="64">
        <f>'Annexe 4'!AI27</f>
        <v>86856.246810680692</v>
      </c>
      <c r="AD29" s="64">
        <f t="shared" si="5"/>
        <v>17930.61404443279</v>
      </c>
      <c r="AE29" s="67">
        <f>AD29/POWER((1+'1.Paramètres et Notes'!$C$26),($A29-1))</f>
        <v>5966.0639098058155</v>
      </c>
      <c r="AF29" s="73">
        <v>23</v>
      </c>
      <c r="AG29" s="64">
        <f>'Annexe 4'!T30</f>
        <v>53690.150687365778</v>
      </c>
      <c r="AH29" s="64">
        <f>'Annexe 4'!AJ27</f>
        <v>69215.565970309952</v>
      </c>
      <c r="AI29" s="64">
        <f t="shared" si="6"/>
        <v>15525.415282944174</v>
      </c>
      <c r="AJ29" s="67">
        <f>AI29/POWER((1+'1.Paramètres et Notes'!$C$26),($A29-1))</f>
        <v>5165.7806907666873</v>
      </c>
    </row>
    <row r="30" spans="1:36" x14ac:dyDescent="0.25">
      <c r="A30" s="57">
        <v>27</v>
      </c>
      <c r="B30" s="69">
        <v>25</v>
      </c>
      <c r="C30" s="1">
        <f>'Annexe 4'!B31</f>
        <v>33218.679420416658</v>
      </c>
      <c r="D30" s="1">
        <f>'Annexe 4'!F29</f>
        <v>40893.70374080183</v>
      </c>
      <c r="E30" s="1">
        <f t="shared" si="0"/>
        <v>7675.0243203851714</v>
      </c>
      <c r="F30" s="67">
        <f>E30/POWER((1+'1.Paramètres et Notes'!$C$26),($A30-1))</f>
        <v>2443.7468149659258</v>
      </c>
      <c r="G30" s="69">
        <v>24</v>
      </c>
      <c r="H30" s="64">
        <f>'Annexe 4'!B31</f>
        <v>33218.679420416658</v>
      </c>
      <c r="I30" s="64">
        <f>'Annexe 4'!M28</f>
        <v>41428.269639759535</v>
      </c>
      <c r="J30" s="64">
        <f t="shared" si="1"/>
        <v>8209.5902193428774</v>
      </c>
      <c r="K30" s="67">
        <f>J30/POWER((1+'1.Paramètres et Notes'!$C$26),($A30-1))</f>
        <v>2613.9539255150858</v>
      </c>
      <c r="L30" s="72">
        <v>25</v>
      </c>
      <c r="M30" s="64">
        <f>'Annexe 4'!M31</f>
        <v>42515.978599116388</v>
      </c>
      <c r="N30" s="64">
        <f>'Annexe 4'!T29</f>
        <v>53373.531766299078</v>
      </c>
      <c r="O30" s="64">
        <f t="shared" si="2"/>
        <v>10857.55316718269</v>
      </c>
      <c r="P30" s="67">
        <f>O30/POWER((1+'1.Paramètres et Notes'!$C$26),($A30-1))</f>
        <v>3457.0719079225446</v>
      </c>
      <c r="Q30" s="72">
        <v>25</v>
      </c>
      <c r="R30" s="64">
        <f>'Annexe 4'!M31</f>
        <v>42515.978599116388</v>
      </c>
      <c r="S30" s="64">
        <f>'Annexe 4'!AA29</f>
        <v>56654.281782155616</v>
      </c>
      <c r="T30" s="64">
        <f t="shared" si="3"/>
        <v>14138.303183039228</v>
      </c>
      <c r="U30" s="67">
        <f>T30/POWER((1+'1.Paramètres et Notes'!$C$26),($A30-1))</f>
        <v>4501.6708651733379</v>
      </c>
      <c r="V30" s="72">
        <v>24</v>
      </c>
      <c r="W30" s="64">
        <f>'Annexe 4'!AC28</f>
        <v>70334.165439039061</v>
      </c>
      <c r="X30" s="64">
        <f>'Annexe 4'!AH28</f>
        <v>85445.553184389297</v>
      </c>
      <c r="Y30" s="64">
        <f t="shared" si="4"/>
        <v>15111.387745350235</v>
      </c>
      <c r="Z30" s="67">
        <f>Y30/POWER((1+'1.Paramètres et Notes'!$C$26),($A30-1))</f>
        <v>4811.5034077913515</v>
      </c>
      <c r="AA30" s="73">
        <v>24</v>
      </c>
      <c r="AB30" s="64">
        <f>'Annexe 4'!AE28</f>
        <v>69403.773558938861</v>
      </c>
      <c r="AC30" s="64">
        <f>'Annexe 4'!AI28</f>
        <v>88122.53239192834</v>
      </c>
      <c r="AD30" s="64">
        <f t="shared" si="5"/>
        <v>18718.758832989479</v>
      </c>
      <c r="AE30" s="67">
        <f>AD30/POWER((1+'1.Paramètres et Notes'!$C$26),($A30-1))</f>
        <v>5960.0993259051538</v>
      </c>
      <c r="AF30" s="73">
        <v>24</v>
      </c>
      <c r="AG30" s="64">
        <f>'Annexe 4'!T31</f>
        <v>53879.311439674893</v>
      </c>
      <c r="AH30" s="64">
        <f>'Annexe 4'!AJ28</f>
        <v>70160.176704837388</v>
      </c>
      <c r="AI30" s="64">
        <f t="shared" si="6"/>
        <v>16280.865265162494</v>
      </c>
      <c r="AJ30" s="67">
        <f>AI30/POWER((1+'1.Paramètres et Notes'!$C$26),($A30-1))</f>
        <v>5183.8679560866249</v>
      </c>
    </row>
    <row r="31" spans="1:36" x14ac:dyDescent="0.25">
      <c r="A31" s="57">
        <v>28</v>
      </c>
      <c r="B31" s="69">
        <v>26</v>
      </c>
      <c r="C31" s="1">
        <f>'Annexe 4'!B32</f>
        <v>33495.545389655366</v>
      </c>
      <c r="D31" s="1">
        <f>'Annexe 4'!F30</f>
        <v>41314.427911276398</v>
      </c>
      <c r="E31" s="1">
        <f t="shared" si="0"/>
        <v>7818.8825216210316</v>
      </c>
      <c r="F31" s="67">
        <f>E31/POWER((1+'1.Paramètres et Notes'!$C$26),($A31-1))</f>
        <v>2382.346051394074</v>
      </c>
      <c r="G31" s="69">
        <v>25</v>
      </c>
      <c r="H31" s="64">
        <f>'Annexe 4'!B32</f>
        <v>33495.545389655366</v>
      </c>
      <c r="I31" s="64">
        <f>'Annexe 4'!M29</f>
        <v>41837.778045132451</v>
      </c>
      <c r="J31" s="64">
        <f t="shared" si="1"/>
        <v>8342.2326554770843</v>
      </c>
      <c r="K31" s="67">
        <f>J31/POWER((1+'1.Paramètres et Notes'!$C$26),($A31-1))</f>
        <v>2541.8063222756014</v>
      </c>
      <c r="L31" s="72">
        <v>26</v>
      </c>
      <c r="M31" s="64">
        <f>'Annexe 4'!M32</f>
        <v>42782.280474633568</v>
      </c>
      <c r="N31" s="64">
        <f>'Annexe 4'!T30</f>
        <v>53690.150687365778</v>
      </c>
      <c r="O31" s="64">
        <f t="shared" si="2"/>
        <v>10907.87021273221</v>
      </c>
      <c r="P31" s="67">
        <f>O31/POWER((1+'1.Paramètres et Notes'!$C$26),($A31-1))</f>
        <v>3323.5339523983621</v>
      </c>
      <c r="Q31" s="72">
        <v>26</v>
      </c>
      <c r="R31" s="64">
        <f>'Annexe 4'!M32</f>
        <v>42782.280474633568</v>
      </c>
      <c r="S31" s="64">
        <f>'Annexe 4'!AA30</f>
        <v>56731.260593228035</v>
      </c>
      <c r="T31" s="64">
        <f t="shared" si="3"/>
        <v>13948.980118594467</v>
      </c>
      <c r="U31" s="67">
        <f>T31/POWER((1+'1.Paramètres et Notes'!$C$26),($A31-1))</f>
        <v>4250.1339052755548</v>
      </c>
      <c r="V31" s="72">
        <v>25</v>
      </c>
      <c r="W31" s="64">
        <f>'Annexe 4'!AC29</f>
        <v>70625.632073158835</v>
      </c>
      <c r="X31" s="64">
        <f>'Annexe 4'!AH29</f>
        <v>85927.166329139945</v>
      </c>
      <c r="Y31" s="64">
        <f t="shared" si="4"/>
        <v>15301.534255981111</v>
      </c>
      <c r="Z31" s="67">
        <f>Y31/POWER((1+'1.Paramètres et Notes'!$C$26),($A31-1))</f>
        <v>4662.245482548843</v>
      </c>
      <c r="AA31" s="73">
        <v>25</v>
      </c>
      <c r="AB31" s="64">
        <f>'Annexe 4'!AE29</f>
        <v>69691.384624601793</v>
      </c>
      <c r="AC31" s="64">
        <f>'Annexe 4'!AI29</f>
        <v>89231.230300255163</v>
      </c>
      <c r="AD31" s="64">
        <f t="shared" si="5"/>
        <v>19539.845675653371</v>
      </c>
      <c r="AE31" s="67">
        <f>AD31/POWER((1+'1.Paramètres et Notes'!$C$26),($A31-1))</f>
        <v>5953.6224085115646</v>
      </c>
      <c r="AF31" s="73">
        <v>25</v>
      </c>
      <c r="AG31" s="64">
        <f>'Annexe 4'!T32</f>
        <v>53939.657387838502</v>
      </c>
      <c r="AH31" s="64">
        <f>'Annexe 4'!AJ29</f>
        <v>71051.449291542536</v>
      </c>
      <c r="AI31" s="64">
        <f t="shared" si="6"/>
        <v>17111.791903704034</v>
      </c>
      <c r="AJ31" s="67">
        <f>AI31/POWER((1+'1.Paramètres et Notes'!$C$26),($A31-1))</f>
        <v>5213.8153708459395</v>
      </c>
    </row>
    <row r="32" spans="1:36" x14ac:dyDescent="0.25">
      <c r="A32" s="57">
        <v>29</v>
      </c>
      <c r="B32" s="69">
        <v>27</v>
      </c>
      <c r="C32" s="1">
        <f>'Annexe 4'!B33</f>
        <v>33723.815803822559</v>
      </c>
      <c r="D32" s="1">
        <f>'Annexe 4'!F31</f>
        <v>41681.205116426594</v>
      </c>
      <c r="E32" s="1">
        <f t="shared" si="0"/>
        <v>7957.3893126040348</v>
      </c>
      <c r="F32" s="67">
        <f>E32/POWER((1+'1.Paramètres et Notes'!$C$26),($A32-1))</f>
        <v>2320.1415078644527</v>
      </c>
      <c r="G32" s="69">
        <v>26</v>
      </c>
      <c r="H32" s="64">
        <f>'Annexe 4'!B33</f>
        <v>33723.815803822559</v>
      </c>
      <c r="I32" s="64">
        <f>'Annexe 4'!M30</f>
        <v>42200.773067408292</v>
      </c>
      <c r="J32" s="64">
        <f t="shared" si="1"/>
        <v>8476.957263585733</v>
      </c>
      <c r="K32" s="67">
        <f>J32/POWER((1+'1.Paramètres et Notes'!$C$26),($A32-1))</f>
        <v>2471.6322948389352</v>
      </c>
      <c r="L32" s="72">
        <v>27</v>
      </c>
      <c r="M32" s="64">
        <f>'Annexe 4'!M33</f>
        <v>42998.733030750293</v>
      </c>
      <c r="N32" s="64">
        <f>'Annexe 4'!T31</f>
        <v>53879.311439674893</v>
      </c>
      <c r="O32" s="64">
        <f t="shared" si="2"/>
        <v>10880.578408924601</v>
      </c>
      <c r="P32" s="67">
        <f>O32/POWER((1+'1.Paramètres et Notes'!$C$26),($A32-1))</f>
        <v>3172.4577753326662</v>
      </c>
      <c r="Q32" s="72">
        <v>27</v>
      </c>
      <c r="R32" s="64">
        <f>'Annexe 4'!M33</f>
        <v>42998.733030750293</v>
      </c>
      <c r="S32" s="64">
        <f>'Annexe 4'!AA31</f>
        <v>56650.76985914915</v>
      </c>
      <c r="T32" s="64">
        <f t="shared" si="3"/>
        <v>13652.036828398857</v>
      </c>
      <c r="U32" s="67">
        <f>T32/POWER((1+'1.Paramètres et Notes'!$C$26),($A32-1))</f>
        <v>3980.5338243651822</v>
      </c>
      <c r="V32" s="72">
        <v>26</v>
      </c>
      <c r="W32" s="64">
        <f>'Annexe 4'!AC30</f>
        <v>70721.594408523611</v>
      </c>
      <c r="X32" s="64">
        <f>'Annexe 4'!AH30</f>
        <v>86168.167118866302</v>
      </c>
      <c r="Y32" s="64">
        <f t="shared" si="4"/>
        <v>15446.572710342691</v>
      </c>
      <c r="Z32" s="67">
        <f>Y32/POWER((1+'1.Paramètres et Notes'!$C$26),($A32-1))</f>
        <v>4503.7678931639994</v>
      </c>
      <c r="AA32" s="73">
        <v>26</v>
      </c>
      <c r="AB32" s="64">
        <f>'Annexe 4'!AE30</f>
        <v>69786.077554449919</v>
      </c>
      <c r="AC32" s="64">
        <f>'Annexe 4'!AI30</f>
        <v>90175.964206046599</v>
      </c>
      <c r="AD32" s="64">
        <f t="shared" si="5"/>
        <v>20389.88665159668</v>
      </c>
      <c r="AE32" s="67">
        <f>AD32/POWER((1+'1.Paramètres et Notes'!$C$26),($A32-1))</f>
        <v>5945.0933594625858</v>
      </c>
      <c r="AF32" s="73">
        <v>26</v>
      </c>
      <c r="AG32" s="64">
        <f>'Annexe 4'!T33</f>
        <v>53870.755069644947</v>
      </c>
      <c r="AH32" s="64">
        <f>'Annexe 4'!AJ30</f>
        <v>71887.035583846853</v>
      </c>
      <c r="AI32" s="64">
        <f t="shared" si="6"/>
        <v>18016.280514201906</v>
      </c>
      <c r="AJ32" s="67">
        <f>AI32/POWER((1+'1.Paramètres et Notes'!$C$26),($A32-1))</f>
        <v>5253.0193756035196</v>
      </c>
    </row>
    <row r="33" spans="1:36" x14ac:dyDescent="0.25">
      <c r="A33" s="57">
        <v>30</v>
      </c>
      <c r="B33" s="69">
        <v>28</v>
      </c>
      <c r="C33" s="1">
        <f>'Annexe 4'!B34</f>
        <v>33902.469072473148</v>
      </c>
      <c r="D33" s="1">
        <f>'Annexe 4'!F32</f>
        <v>41992.527717200486</v>
      </c>
      <c r="E33" s="1">
        <f t="shared" si="0"/>
        <v>8090.0586447273381</v>
      </c>
      <c r="F33" s="67">
        <f>E33/POWER((1+'1.Paramètres et Notes'!$C$26),($A33-1))</f>
        <v>2257.2478438565263</v>
      </c>
      <c r="G33" s="69">
        <v>27</v>
      </c>
      <c r="H33" s="64">
        <f>'Annexe 4'!B34</f>
        <v>33902.469072473148</v>
      </c>
      <c r="I33" s="64">
        <f>'Annexe 4'!M31</f>
        <v>42515.978599116388</v>
      </c>
      <c r="J33" s="64">
        <f t="shared" si="1"/>
        <v>8613.50952664324</v>
      </c>
      <c r="K33" s="67">
        <f>J33/POWER((1+'1.Paramètres et Notes'!$C$26),($A33-1))</f>
        <v>2403.2985001567181</v>
      </c>
      <c r="L33" s="72">
        <v>28</v>
      </c>
      <c r="M33" s="64">
        <f>'Annexe 4'!M34</f>
        <v>43164.564701092735</v>
      </c>
      <c r="N33" s="64">
        <f>'Annexe 4'!T32</f>
        <v>53939.657387838502</v>
      </c>
      <c r="O33" s="64">
        <f t="shared" si="2"/>
        <v>10775.092686745767</v>
      </c>
      <c r="P33" s="67">
        <f>O33/POWER((1+'1.Paramètres et Notes'!$C$26),($A33-1))</f>
        <v>3006.4126606007867</v>
      </c>
      <c r="Q33" s="72">
        <v>28</v>
      </c>
      <c r="R33" s="64">
        <f>'Annexe 4'!M34</f>
        <v>43164.564701092735</v>
      </c>
      <c r="S33" s="64">
        <f>'Annexe 4'!AA32</f>
        <v>56413.479210113568</v>
      </c>
      <c r="T33" s="64">
        <f t="shared" si="3"/>
        <v>13248.914509020833</v>
      </c>
      <c r="U33" s="67">
        <f>T33/POWER((1+'1.Paramètres et Notes'!$C$26),($A33-1))</f>
        <v>3696.6460964306966</v>
      </c>
      <c r="V33" s="72">
        <v>27</v>
      </c>
      <c r="W33" s="64">
        <f>'Annexe 4'!AC31</f>
        <v>70621.254084870539</v>
      </c>
      <c r="X33" s="64">
        <f>'Annexe 4'!AH31</f>
        <v>86166.521529373844</v>
      </c>
      <c r="Y33" s="64">
        <f t="shared" si="4"/>
        <v>15545.267444503304</v>
      </c>
      <c r="Z33" s="67">
        <f>Y33/POWER((1+'1.Paramètres et Notes'!$C$26),($A33-1))</f>
        <v>4337.3630479363201</v>
      </c>
      <c r="AA33" s="73">
        <v>27</v>
      </c>
      <c r="AB33" s="64">
        <f>'Annexe 4'!AE31</f>
        <v>69687.064549060859</v>
      </c>
      <c r="AC33" s="64">
        <f>'Annexe 4'!AI31</f>
        <v>90951.257958573158</v>
      </c>
      <c r="AD33" s="64">
        <f t="shared" si="5"/>
        <v>21264.1934095123</v>
      </c>
      <c r="AE33" s="67">
        <f>AD33/POWER((1+'1.Paramètres et Notes'!$C$26),($A33-1))</f>
        <v>5933.0292687374595</v>
      </c>
      <c r="AF33" s="73">
        <v>27</v>
      </c>
      <c r="AG33" s="64">
        <f>'Annexe 4'!T34</f>
        <v>53673.099381150067</v>
      </c>
      <c r="AH33" s="64">
        <f>'Annexe 4'!AJ31</f>
        <v>72664.715233734663</v>
      </c>
      <c r="AI33" s="64">
        <f t="shared" si="6"/>
        <v>18991.615852584597</v>
      </c>
      <c r="AJ33" s="67">
        <f>AI33/POWER((1+'1.Paramètres et Notes'!$C$26),($A33-1))</f>
        <v>5298.9460048645706</v>
      </c>
    </row>
    <row r="34" spans="1:36" x14ac:dyDescent="0.25">
      <c r="A34" s="57">
        <v>31</v>
      </c>
      <c r="B34" s="69">
        <v>29</v>
      </c>
      <c r="C34" s="1">
        <f>'Annexe 4'!B35</f>
        <v>34030.702410424077</v>
      </c>
      <c r="D34" s="1">
        <f>'Annexe 4'!F33</f>
        <v>42247.108949543966</v>
      </c>
      <c r="E34" s="1">
        <f t="shared" si="0"/>
        <v>8216.4065391198892</v>
      </c>
      <c r="F34" s="67">
        <f>E34/POWER((1+'1.Paramètres et Notes'!$C$26),($A34-1))</f>
        <v>2193.7806733568514</v>
      </c>
      <c r="G34" s="69">
        <v>28</v>
      </c>
      <c r="H34" s="64">
        <f>'Annexe 4'!B35</f>
        <v>34030.702410424077</v>
      </c>
      <c r="I34" s="64">
        <f>'Annexe 4'!M32</f>
        <v>42782.280474633568</v>
      </c>
      <c r="J34" s="64">
        <f t="shared" si="1"/>
        <v>8751.5780642094905</v>
      </c>
      <c r="K34" s="67">
        <f>J34/POWER((1+'1.Paramètres et Notes'!$C$26),($A34-1))</f>
        <v>2336.6714788546815</v>
      </c>
      <c r="L34" s="72">
        <v>29</v>
      </c>
      <c r="M34" s="64">
        <f>'Annexe 4'!M35</f>
        <v>43279.182598087631</v>
      </c>
      <c r="N34" s="64">
        <f>'Annexe 4'!T33</f>
        <v>53870.755069644947</v>
      </c>
      <c r="O34" s="64">
        <f t="shared" si="2"/>
        <v>10591.572471557316</v>
      </c>
      <c r="P34" s="67">
        <f>O34/POWER((1+'1.Paramètres et Notes'!$C$26),($A34-1))</f>
        <v>2827.9500141493495</v>
      </c>
      <c r="Q34" s="72">
        <v>29</v>
      </c>
      <c r="R34" s="64">
        <f>'Annexe 4'!M35</f>
        <v>43279.182598087631</v>
      </c>
      <c r="S34" s="64">
        <f>'Annexe 4'!AA33</f>
        <v>56021.359056799134</v>
      </c>
      <c r="T34" s="64">
        <f t="shared" si="3"/>
        <v>12742.176458711503</v>
      </c>
      <c r="U34" s="67">
        <f>T34/POWER((1+'1.Paramètres et Notes'!$C$26),($A34-1))</f>
        <v>3402.1613120689399</v>
      </c>
      <c r="V34" s="72">
        <v>28</v>
      </c>
      <c r="W34" s="64">
        <f>'Annexe 4'!AC32</f>
        <v>70325.445867980103</v>
      </c>
      <c r="X34" s="64">
        <f>'Annexe 4'!AH32</f>
        <v>85922.243462156024</v>
      </c>
      <c r="Y34" s="64">
        <f t="shared" si="4"/>
        <v>15596.797594175921</v>
      </c>
      <c r="Z34" s="67">
        <f>Y34/POWER((1+'1.Paramètres et Notes'!$C$26),($A34-1))</f>
        <v>4164.345199504558</v>
      </c>
      <c r="AA34" s="73">
        <v>28</v>
      </c>
      <c r="AB34" s="64">
        <f>'Annexe 4'!AE32</f>
        <v>69395.169331796482</v>
      </c>
      <c r="AC34" s="64">
        <f>'Annexe 4'!AI32</f>
        <v>91552.588448398907</v>
      </c>
      <c r="AD34" s="64">
        <f t="shared" si="5"/>
        <v>22157.419116602425</v>
      </c>
      <c r="AE34" s="67">
        <f>AD34/POWER((1+'1.Paramètres et Notes'!$C$26),($A34-1))</f>
        <v>5916.0312477280122</v>
      </c>
      <c r="AF34" s="73">
        <v>28</v>
      </c>
      <c r="AG34" s="64">
        <f>'Annexe 4'!T35</f>
        <v>53348.107657024913</v>
      </c>
      <c r="AH34" s="64">
        <f>'Annexe 4'!AJ32</f>
        <v>73382.405511775054</v>
      </c>
      <c r="AI34" s="64">
        <f t="shared" si="6"/>
        <v>20034.297854750141</v>
      </c>
      <c r="AJ34" s="67">
        <f>AI34/POWER((1+'1.Paramètres et Notes'!$C$26),($A34-1))</f>
        <v>5349.157837890205</v>
      </c>
    </row>
    <row r="35" spans="1:36" x14ac:dyDescent="0.25">
      <c r="A35" s="57">
        <v>32</v>
      </c>
      <c r="B35" s="69">
        <v>30</v>
      </c>
      <c r="C35" s="1">
        <f>'Annexe 4'!B36</f>
        <v>34107.937846902292</v>
      </c>
      <c r="D35" s="1">
        <f>'Annexe 4'!F34</f>
        <v>42443.891783822815</v>
      </c>
      <c r="E35" s="1">
        <f t="shared" si="0"/>
        <v>8335.9539369205231</v>
      </c>
      <c r="F35" s="67">
        <f>E35/POWER((1+'1.Paramètres et Notes'!$C$26),($A35-1))</f>
        <v>2129.8562970559251</v>
      </c>
      <c r="G35" s="69">
        <v>29</v>
      </c>
      <c r="H35" s="64">
        <f>'Annexe 4'!B36</f>
        <v>34107.937846902292</v>
      </c>
      <c r="I35" s="64">
        <f>'Annexe 4'!M33</f>
        <v>42998.733030750293</v>
      </c>
      <c r="J35" s="64">
        <f t="shared" si="1"/>
        <v>8890.7951838480003</v>
      </c>
      <c r="K35" s="67">
        <f>J35/POWER((1+'1.Paramètres et Notes'!$C$26),($A35-1))</f>
        <v>2271.6195712507206</v>
      </c>
      <c r="L35" s="72">
        <v>30</v>
      </c>
      <c r="M35" s="64">
        <f>'Annexe 4'!M36</f>
        <v>43342.17604439093</v>
      </c>
      <c r="N35" s="64">
        <f>'Annexe 4'!T34</f>
        <v>53673.099381150067</v>
      </c>
      <c r="O35" s="64">
        <f t="shared" si="2"/>
        <v>10330.923336759137</v>
      </c>
      <c r="P35" s="67">
        <f>O35/POWER((1+'1.Paramètres et Notes'!$C$26),($A35-1))</f>
        <v>2639.5757809725819</v>
      </c>
      <c r="Q35" s="72">
        <v>30</v>
      </c>
      <c r="R35" s="64">
        <f>'Annexe 4'!M36</f>
        <v>43342.17604439093</v>
      </c>
      <c r="S35" s="64">
        <f>'Annexe 4'!AA34</f>
        <v>55477.65334579585</v>
      </c>
      <c r="T35" s="64">
        <f t="shared" si="3"/>
        <v>12135.477301404921</v>
      </c>
      <c r="U35" s="67">
        <f>T35/POWER((1+'1.Paramètres et Notes'!$C$26),($A35-1))</f>
        <v>3100.6436628325323</v>
      </c>
      <c r="V35" s="72">
        <v>29</v>
      </c>
      <c r="W35" s="64">
        <f>'Annexe 4'!AC33</f>
        <v>69836.626085868265</v>
      </c>
      <c r="X35" s="64">
        <f>'Annexe 4'!AH33</f>
        <v>85437.394548851837</v>
      </c>
      <c r="Y35" s="64">
        <f t="shared" si="4"/>
        <v>15600.768462983571</v>
      </c>
      <c r="Z35" s="67">
        <f>Y35/POWER((1+'1.Paramètres et Notes'!$C$26),($A35-1))</f>
        <v>3986.0338962083983</v>
      </c>
      <c r="AA35" s="73">
        <v>29</v>
      </c>
      <c r="AB35" s="64">
        <f>'Annexe 4'!AE33</f>
        <v>68912.815737962708</v>
      </c>
      <c r="AC35" s="64">
        <f>'Annexe 4'!AI33</f>
        <v>91976.429556258168</v>
      </c>
      <c r="AD35" s="64">
        <f t="shared" si="5"/>
        <v>23063.61381829546</v>
      </c>
      <c r="AE35" s="67">
        <f>AD35/POWER((1+'1.Paramètres et Notes'!$C$26),($A35-1))</f>
        <v>5892.808848930541</v>
      </c>
      <c r="AF35" s="73">
        <v>29</v>
      </c>
      <c r="AG35" s="64">
        <f>'Annexe 4'!T36</f>
        <v>52898.102745212753</v>
      </c>
      <c r="AH35" s="64">
        <f>'Annexe 4'!AJ33</f>
        <v>74038.170593801697</v>
      </c>
      <c r="AI35" s="64">
        <f t="shared" si="6"/>
        <v>21140.067848588944</v>
      </c>
      <c r="AJ35" s="67">
        <f>AI35/POWER((1+'1.Paramètres et Notes'!$C$26),($A35-1))</f>
        <v>5401.3382233419543</v>
      </c>
    </row>
    <row r="36" spans="1:36" x14ac:dyDescent="0.25">
      <c r="A36" s="57">
        <v>33</v>
      </c>
      <c r="B36" s="69">
        <v>31</v>
      </c>
      <c r="C36" s="1">
        <f>'Annexe 4'!B37</f>
        <v>34133.826565050658</v>
      </c>
      <c r="D36" s="1">
        <f>'Annexe 4'!F35</f>
        <v>42582.05623592544</v>
      </c>
      <c r="E36" s="1">
        <f t="shared" si="0"/>
        <v>8448.2296708747817</v>
      </c>
      <c r="F36" s="67">
        <f>E36/POWER((1+'1.Paramètres et Notes'!$C$26),($A36-1))</f>
        <v>2065.5914041622586</v>
      </c>
      <c r="G36" s="69">
        <v>30</v>
      </c>
      <c r="H36" s="64">
        <f>'Annexe 4'!B37</f>
        <v>34133.826565050658</v>
      </c>
      <c r="I36" s="64">
        <f>'Annexe 4'!M34</f>
        <v>43164.564701092735</v>
      </c>
      <c r="J36" s="64">
        <f t="shared" si="1"/>
        <v>9030.7381360420768</v>
      </c>
      <c r="K36" s="67">
        <f>J36/POWER((1+'1.Paramètres et Notes'!$C$26),($A36-1))</f>
        <v>2208.0146721576143</v>
      </c>
      <c r="L36" s="72">
        <v>31</v>
      </c>
      <c r="M36" s="64">
        <f>'Annexe 4'!M37</f>
        <v>43353.319024344077</v>
      </c>
      <c r="N36" s="64">
        <f>'Annexe 4'!T35</f>
        <v>53348.107657024913</v>
      </c>
      <c r="O36" s="64">
        <f t="shared" si="2"/>
        <v>9994.7886326808366</v>
      </c>
      <c r="P36" s="67">
        <f>O36/POWER((1+'1.Paramètres et Notes'!$C$26),($A36-1))</f>
        <v>2443.7249329594119</v>
      </c>
      <c r="Q36" s="72">
        <v>31</v>
      </c>
      <c r="R36" s="64">
        <f>'Annexe 4'!M37</f>
        <v>43353.319024344077</v>
      </c>
      <c r="S36" s="64">
        <f>'Annexe 4'!AA35</f>
        <v>54786.834873591208</v>
      </c>
      <c r="T36" s="64">
        <f t="shared" si="3"/>
        <v>11433.515849247131</v>
      </c>
      <c r="U36" s="67">
        <f>T36/POWER((1+'1.Paramètres et Notes'!$C$26),($A36-1))</f>
        <v>2795.4936096229935</v>
      </c>
      <c r="V36" s="72">
        <v>30</v>
      </c>
      <c r="W36" s="64">
        <f>'Annexe 4'!AC34</f>
        <v>69158.838665509713</v>
      </c>
      <c r="X36" s="64">
        <f>'Annexe 4'!AH34</f>
        <v>84716.055179222429</v>
      </c>
      <c r="Y36" s="64">
        <f t="shared" si="4"/>
        <v>15557.216513712716</v>
      </c>
      <c r="Z36" s="67">
        <f>Y36/POWER((1+'1.Paramètres et Notes'!$C$26),($A36-1))</f>
        <v>3803.7380558202422</v>
      </c>
      <c r="AA36" s="73">
        <v>30</v>
      </c>
      <c r="AB36" s="64">
        <f>'Annexe 4'!AE34</f>
        <v>68243.994200804722</v>
      </c>
      <c r="AC36" s="64">
        <f>'Annexe 4'!AI34</f>
        <v>92220.286590981574</v>
      </c>
      <c r="AD36" s="64">
        <f t="shared" si="5"/>
        <v>23976.292390176852</v>
      </c>
      <c r="AE36" s="67">
        <f>AD36/POWER((1+'1.Paramètres et Notes'!$C$26),($A36-1))</f>
        <v>5862.2013598385201</v>
      </c>
      <c r="AF36" s="73">
        <v>30</v>
      </c>
      <c r="AG36" s="64">
        <f>'Annexe 4'!T37</f>
        <v>52326.285358632842</v>
      </c>
      <c r="AH36" s="64">
        <f>'Annexe 4'!AJ34</f>
        <v>74630.230256342431</v>
      </c>
      <c r="AI36" s="64">
        <f t="shared" si="6"/>
        <v>22303.944897709589</v>
      </c>
      <c r="AJ36" s="67">
        <f>AI36/POWER((1+'1.Paramètres et Notes'!$C$26),($A36-1))</f>
        <v>5453.3125464671621</v>
      </c>
    </row>
    <row r="37" spans="1:36" x14ac:dyDescent="0.25">
      <c r="A37" s="57">
        <v>34</v>
      </c>
      <c r="B37" s="69">
        <v>32</v>
      </c>
      <c r="C37" s="1">
        <f>'Annexe 4'!B38</f>
        <v>34108.251526200031</v>
      </c>
      <c r="D37" s="1">
        <f>'Annexe 4'!F36</f>
        <v>42661.025059285741</v>
      </c>
      <c r="E37" s="1">
        <f t="shared" si="0"/>
        <v>8552.7735330857104</v>
      </c>
      <c r="F37" s="67">
        <f>E37/POWER((1+'1.Paramètres et Notes'!$C$26),($A37-1))</f>
        <v>2001.1027456337881</v>
      </c>
      <c r="G37" s="69">
        <v>31</v>
      </c>
      <c r="H37" s="64">
        <f>'Annexe 4'!B38</f>
        <v>34108.251526200031</v>
      </c>
      <c r="I37" s="64">
        <f>'Annexe 4'!M35</f>
        <v>43279.182598087631</v>
      </c>
      <c r="J37" s="64">
        <f t="shared" si="1"/>
        <v>9170.9310718876004</v>
      </c>
      <c r="K37" s="67">
        <f>J37/POWER((1+'1.Paramètres et Notes'!$C$26),($A37-1))</f>
        <v>2145.7338110239175</v>
      </c>
      <c r="L37" s="72">
        <v>32</v>
      </c>
      <c r="M37" s="64">
        <f>'Annexe 4'!M38</f>
        <v>43312.57153498043</v>
      </c>
      <c r="N37" s="64">
        <f>'Annexe 4'!T36</f>
        <v>52898.102745212753</v>
      </c>
      <c r="O37" s="64">
        <f t="shared" si="2"/>
        <v>9585.5312102323223</v>
      </c>
      <c r="P37" s="67">
        <f>O37/POWER((1+'1.Paramètres et Notes'!$C$26),($A37-1))</f>
        <v>2242.7383057614793</v>
      </c>
      <c r="Q37" s="72">
        <v>32</v>
      </c>
      <c r="R37" s="64">
        <f>'Annexe 4'!M38</f>
        <v>43312.57153498043</v>
      </c>
      <c r="S37" s="64">
        <f>'Annexe 4'!AA36</f>
        <v>53954.544020090812</v>
      </c>
      <c r="T37" s="64">
        <f t="shared" si="3"/>
        <v>10641.972485110382</v>
      </c>
      <c r="U37" s="67">
        <f>T37/POWER((1+'1.Paramètres et Notes'!$C$26),($A37-1))</f>
        <v>2489.9151458334541</v>
      </c>
      <c r="V37" s="72">
        <v>31</v>
      </c>
      <c r="W37" s="64">
        <f>'Annexe 4'!AC35</f>
        <v>68297.659426933023</v>
      </c>
      <c r="X37" s="64">
        <f>'Annexe 4'!AH35</f>
        <v>83764.267322115993</v>
      </c>
      <c r="Y37" s="64">
        <f t="shared" si="4"/>
        <v>15466.60789518297</v>
      </c>
      <c r="Z37" s="67">
        <f>Y37/POWER((1+'1.Paramètres et Notes'!$C$26),($A37-1))</f>
        <v>3618.740915442605</v>
      </c>
      <c r="AA37" s="73">
        <v>31</v>
      </c>
      <c r="AB37" s="64">
        <f>'Annexe 4'!AE35</f>
        <v>67394.206782488953</v>
      </c>
      <c r="AC37" s="64">
        <f>'Annexe 4'!AI35</f>
        <v>92282.720745914427</v>
      </c>
      <c r="AD37" s="64">
        <f t="shared" si="5"/>
        <v>24888.513963425474</v>
      </c>
      <c r="AE37" s="67">
        <f>AD37/POWER((1+'1.Paramètres et Notes'!$C$26),($A37-1))</f>
        <v>5823.1956492582231</v>
      </c>
      <c r="AF37" s="73">
        <v>31</v>
      </c>
      <c r="AG37" s="64">
        <f>'Annexe 4'!T38</f>
        <v>51636.696164287081</v>
      </c>
      <c r="AH37" s="64">
        <f>'Annexe 4'!AJ35</f>
        <v>75156.96792616052</v>
      </c>
      <c r="AI37" s="64">
        <f t="shared" si="6"/>
        <v>23520.271761873439</v>
      </c>
      <c r="AJ37" s="67">
        <f>AI37/POWER((1+'1.Paramètres et Notes'!$C$26),($A37-1))</f>
        <v>5503.0663700687192</v>
      </c>
    </row>
    <row r="38" spans="1:36" x14ac:dyDescent="0.25">
      <c r="A38" s="57">
        <v>35</v>
      </c>
      <c r="B38" s="69">
        <v>33</v>
      </c>
      <c r="C38" s="1">
        <f>'Annexe 4'!B39</f>
        <v>34031.328351280805</v>
      </c>
      <c r="D38" s="1">
        <f>'Annexe 4'!F37</f>
        <v>42680.467762535845</v>
      </c>
      <c r="E38" s="1">
        <f t="shared" si="0"/>
        <v>8649.1394112550406</v>
      </c>
      <c r="F38" s="67">
        <f>E38/POWER((1+'1.Paramètres et Notes'!$C$26),($A38-1))</f>
        <v>1936.506781292142</v>
      </c>
      <c r="G38" s="69">
        <v>32</v>
      </c>
      <c r="H38" s="64">
        <f>'Annexe 4'!B39</f>
        <v>34031.328351280805</v>
      </c>
      <c r="I38" s="64">
        <f>'Annexe 4'!M36</f>
        <v>43342.17604439093</v>
      </c>
      <c r="J38" s="64">
        <f t="shared" si="1"/>
        <v>9310.847693110125</v>
      </c>
      <c r="K38" s="67">
        <f>J38/POWER((1+'1.Paramètres et Notes'!$C$26),($A38-1))</f>
        <v>2084.6605471317889</v>
      </c>
      <c r="L38" s="72">
        <v>33</v>
      </c>
      <c r="M38" s="64">
        <f>'Annexe 4'!M39</f>
        <v>43220.079825278051</v>
      </c>
      <c r="N38" s="64">
        <f>'Annexe 4'!T37</f>
        <v>52326.285358632842</v>
      </c>
      <c r="O38" s="64">
        <f t="shared" si="2"/>
        <v>9106.2055333547905</v>
      </c>
      <c r="P38" s="67">
        <f>O38/POWER((1+'1.Paramètres et Notes'!$C$26),($A38-1))</f>
        <v>2038.8420082851628</v>
      </c>
      <c r="Q38" s="72">
        <v>33</v>
      </c>
      <c r="R38" s="64">
        <f>'Annexe 4'!M39</f>
        <v>43220.079825278051</v>
      </c>
      <c r="S38" s="64">
        <f>'Annexe 4'!AA37</f>
        <v>52987.512075420149</v>
      </c>
      <c r="T38" s="64">
        <f t="shared" si="3"/>
        <v>9767.4322501420975</v>
      </c>
      <c r="U38" s="67">
        <f>T38/POWER((1+'1.Paramètres et Notes'!$C$26),($A38-1))</f>
        <v>2186.8879536845275</v>
      </c>
      <c r="V38" s="72">
        <v>32</v>
      </c>
      <c r="W38" s="64">
        <f>'Annexe 4'!AC36</f>
        <v>67260.11970799003</v>
      </c>
      <c r="X38" s="64">
        <f>'Annexe 4'!AH36</f>
        <v>82589.950260122394</v>
      </c>
      <c r="Y38" s="64">
        <f t="shared" si="4"/>
        <v>15329.830552132364</v>
      </c>
      <c r="Z38" s="67">
        <f>Y38/POWER((1+'1.Paramètres et Notes'!$C$26),($A38-1))</f>
        <v>3432.2860817381743</v>
      </c>
      <c r="AA38" s="73">
        <v>32</v>
      </c>
      <c r="AB38" s="64">
        <f>'Annexe 4'!AE36</f>
        <v>66370.391809176494</v>
      </c>
      <c r="AC38" s="64">
        <f>'Annexe 4'!AI36</f>
        <v>92163.363238391757</v>
      </c>
      <c r="AD38" s="64">
        <f t="shared" si="5"/>
        <v>25792.971429215264</v>
      </c>
      <c r="AE38" s="67">
        <f>AD38/POWER((1+'1.Paramètres et Notes'!$C$26),($A38-1))</f>
        <v>5774.9403388448845</v>
      </c>
      <c r="AF38" s="73">
        <v>32</v>
      </c>
      <c r="AG38" s="64">
        <f>'Annexe 4'!T39</f>
        <v>50834.168237898586</v>
      </c>
      <c r="AH38" s="64">
        <f>'Annexe 4'!AJ36</f>
        <v>75616.938032986829</v>
      </c>
      <c r="AI38" s="64">
        <f t="shared" si="6"/>
        <v>24782.769795088243</v>
      </c>
      <c r="AJ38" s="67">
        <f>AI38/POWER((1+'1.Paramètres et Notes'!$C$26),($A38-1))</f>
        <v>5548.7603431318175</v>
      </c>
    </row>
    <row r="39" spans="1:36" x14ac:dyDescent="0.25">
      <c r="A39" s="57">
        <v>36</v>
      </c>
      <c r="B39" s="69">
        <v>34</v>
      </c>
      <c r="C39" s="1">
        <f>'Annexe 4'!B40</f>
        <v>33903.404450085807</v>
      </c>
      <c r="D39" s="1">
        <f>'Annexe 4'!F38</f>
        <v>42640.302913658561</v>
      </c>
      <c r="E39" s="1">
        <f t="shared" si="0"/>
        <v>8736.8984635727538</v>
      </c>
      <c r="F39" s="67">
        <f>E39/POWER((1+'1.Paramètres et Notes'!$C$26),($A39-1))</f>
        <v>1871.9193038940991</v>
      </c>
      <c r="G39" s="69">
        <v>33</v>
      </c>
      <c r="H39" s="64">
        <f>'Annexe 4'!B40</f>
        <v>33903.404450085807</v>
      </c>
      <c r="I39" s="64">
        <f>'Annexe 4'!M37</f>
        <v>43353.319024344077</v>
      </c>
      <c r="J39" s="64">
        <f t="shared" si="1"/>
        <v>9449.9145742582696</v>
      </c>
      <c r="K39" s="67">
        <f>J39/POWER((1+'1.Paramètres et Notes'!$C$26),($A39-1))</f>
        <v>2024.6861727257085</v>
      </c>
      <c r="L39" s="72">
        <v>34</v>
      </c>
      <c r="M39" s="64">
        <f>'Annexe 4'!M40</f>
        <v>43076.175521659192</v>
      </c>
      <c r="N39" s="64">
        <f>'Annexe 4'!T38</f>
        <v>51636.696164287081</v>
      </c>
      <c r="O39" s="64">
        <f t="shared" si="2"/>
        <v>8560.5206426278892</v>
      </c>
      <c r="P39" s="67">
        <f>O39/POWER((1+'1.Paramètres et Notes'!$C$26),($A39-1))</f>
        <v>1834.1295723111987</v>
      </c>
      <c r="Q39" s="72">
        <v>34</v>
      </c>
      <c r="R39" s="64">
        <f>'Annexe 4'!M40</f>
        <v>43076.175521659192</v>
      </c>
      <c r="S39" s="64">
        <f>'Annexe 4'!AA38</f>
        <v>51893.470617641135</v>
      </c>
      <c r="T39" s="64">
        <f t="shared" si="3"/>
        <v>8817.2950959819427</v>
      </c>
      <c r="U39" s="67">
        <f>T39/POWER((1+'1.Paramètres et Notes'!$C$26),($A39-1))</f>
        <v>1889.1446394982968</v>
      </c>
      <c r="V39" s="72">
        <v>33</v>
      </c>
      <c r="W39" s="64">
        <f>'Annexe 4'!AC37</f>
        <v>66054.610782999793</v>
      </c>
      <c r="X39" s="64">
        <f>'Annexe 4'!AH37</f>
        <v>81202.79088164962</v>
      </c>
      <c r="Y39" s="64">
        <f t="shared" si="4"/>
        <v>15148.180098649827</v>
      </c>
      <c r="Z39" s="67">
        <f>Y39/POWER((1+'1.Paramètres et Notes'!$C$26),($A39-1))</f>
        <v>3245.5648722202759</v>
      </c>
      <c r="AA39" s="73">
        <v>33</v>
      </c>
      <c r="AB39" s="64">
        <f>'Annexe 4'!AE37</f>
        <v>65180.829554032927</v>
      </c>
      <c r="AC39" s="64">
        <f>'Annexe 4'!AI37</f>
        <v>91862.918937865106</v>
      </c>
      <c r="AD39" s="64">
        <f t="shared" si="5"/>
        <v>26682.089383832179</v>
      </c>
      <c r="AE39" s="67">
        <f>AD39/POWER((1+'1.Paramètres et Notes'!$C$26),($A39-1))</f>
        <v>5716.7561685727433</v>
      </c>
      <c r="AF39" s="73">
        <v>33</v>
      </c>
      <c r="AG39" s="64">
        <f>'Annexe 4'!T40</f>
        <v>49924.270666612487</v>
      </c>
      <c r="AH39" s="64">
        <f>'Annexe 4'!AJ37</f>
        <v>76008.872618645153</v>
      </c>
      <c r="AI39" s="64">
        <f t="shared" si="6"/>
        <v>26084.601952032666</v>
      </c>
      <c r="AJ39" s="67">
        <f>AI39/POWER((1+'1.Paramètres et Notes'!$C$26),($A39-1))</f>
        <v>5588.7418323545962</v>
      </c>
    </row>
    <row r="40" spans="1:36" x14ac:dyDescent="0.25">
      <c r="A40" s="57">
        <v>37</v>
      </c>
      <c r="B40" s="69">
        <v>35</v>
      </c>
      <c r="C40" s="1">
        <f>'Annexe 4'!B41</f>
        <v>33725.056407559467</v>
      </c>
      <c r="D40" s="1">
        <f>'Annexe 4'!F39</f>
        <v>42540.698708159762</v>
      </c>
      <c r="E40" s="1">
        <f t="shared" si="0"/>
        <v>8815.6423006002951</v>
      </c>
      <c r="F40" s="67">
        <f>E40/POWER((1+'1.Paramètres et Notes'!$C$26),($A40-1))</f>
        <v>1807.4550437763585</v>
      </c>
      <c r="G40" s="69">
        <v>34</v>
      </c>
      <c r="H40" s="64">
        <f>'Annexe 4'!B41</f>
        <v>33725.056407559467</v>
      </c>
      <c r="I40" s="64">
        <f>'Annexe 4'!M38</f>
        <v>43312.57153498043</v>
      </c>
      <c r="J40" s="64">
        <f t="shared" si="1"/>
        <v>9587.5151274209638</v>
      </c>
      <c r="K40" s="67">
        <f>J40/POWER((1+'1.Paramètres et Notes'!$C$26),($A40-1))</f>
        <v>1965.7107200412556</v>
      </c>
      <c r="L40" s="72">
        <v>35</v>
      </c>
      <c r="M40" s="64">
        <f>'Annexe 4'!M41</f>
        <v>42881.373647052518</v>
      </c>
      <c r="N40" s="64">
        <f>'Annexe 4'!T39</f>
        <v>50834.168237898586</v>
      </c>
      <c r="O40" s="64">
        <f t="shared" si="2"/>
        <v>7952.7945908460679</v>
      </c>
      <c r="P40" s="67">
        <f>O40/POWER((1+'1.Paramètres et Notes'!$C$26),($A40-1))</f>
        <v>1630.5469533811797</v>
      </c>
      <c r="Q40" s="72">
        <v>35</v>
      </c>
      <c r="R40" s="64">
        <f>'Annexe 4'!M41</f>
        <v>42881.373647052518</v>
      </c>
      <c r="S40" s="64">
        <f>'Annexe 4'!AA39</f>
        <v>50681.048647307172</v>
      </c>
      <c r="T40" s="64">
        <f t="shared" si="3"/>
        <v>7799.6750002546542</v>
      </c>
      <c r="U40" s="67">
        <f>T40/POWER((1+'1.Paramètres et Notes'!$C$26),($A40-1))</f>
        <v>1599.1531233143023</v>
      </c>
      <c r="V40" s="72">
        <v>34</v>
      </c>
      <c r="W40" s="64">
        <f>'Annexe 4'!AC38</f>
        <v>64690.770892362947</v>
      </c>
      <c r="X40" s="64">
        <f>'Annexe 4'!AH38</f>
        <v>79614.110655995435</v>
      </c>
      <c r="Y40" s="64">
        <f t="shared" si="4"/>
        <v>14923.339763632488</v>
      </c>
      <c r="Z40" s="67">
        <f>Y40/POWER((1+'1.Paramètres et Notes'!$C$26),($A40-1))</f>
        <v>3059.7051021374928</v>
      </c>
      <c r="AA40" s="73">
        <v>34</v>
      </c>
      <c r="AB40" s="64">
        <f>'Annexe 4'!AE38</f>
        <v>63835.030761233611</v>
      </c>
      <c r="AC40" s="64">
        <f>'Annexe 4'!AI38</f>
        <v>91383.159432741493</v>
      </c>
      <c r="AD40" s="64">
        <f t="shared" si="5"/>
        <v>27548.128671507882</v>
      </c>
      <c r="AE40" s="67">
        <f>AD40/POWER((1+'1.Paramètres et Notes'!$C$26),($A40-1))</f>
        <v>5648.1425194085386</v>
      </c>
      <c r="AF40" s="73">
        <v>34</v>
      </c>
      <c r="AG40" s="64">
        <f>'Annexe 4'!T41</f>
        <v>48913.244220146989</v>
      </c>
      <c r="AH40" s="64">
        <f>'Annexe 4'!AJ38</f>
        <v>76331.687160288944</v>
      </c>
      <c r="AI40" s="64">
        <f t="shared" si="6"/>
        <v>27418.442940141955</v>
      </c>
      <c r="AJ40" s="67">
        <f>AI40/POWER((1+'1.Paramètres et Notes'!$C$26),($A40-1))</f>
        <v>5621.5532907090919</v>
      </c>
    </row>
    <row r="41" spans="1:36" x14ac:dyDescent="0.25">
      <c r="A41" s="57">
        <v>38</v>
      </c>
      <c r="B41" s="69">
        <v>36</v>
      </c>
      <c r="C41" s="1">
        <f>'Annexe 4'!B42</f>
        <v>33497.08565463117</v>
      </c>
      <c r="D41" s="1">
        <f>'Annexe 4'!F40</f>
        <v>42382.071795714342</v>
      </c>
      <c r="E41" s="1">
        <f t="shared" si="0"/>
        <v>8884.9861410831727</v>
      </c>
      <c r="F41" s="67">
        <f>E41/POWER((1+'1.Paramètres et Notes'!$C$26),($A41-1))</f>
        <v>1743.2272581537359</v>
      </c>
      <c r="G41" s="69">
        <v>35</v>
      </c>
      <c r="H41" s="64">
        <f>'Annexe 4'!B42</f>
        <v>33497.08565463117</v>
      </c>
      <c r="I41" s="64">
        <f>'Annexe 4'!M39</f>
        <v>43220.079825278051</v>
      </c>
      <c r="J41" s="64">
        <f t="shared" si="1"/>
        <v>9722.9941706468817</v>
      </c>
      <c r="K41" s="67">
        <f>J41/POWER((1+'1.Paramètres et Notes'!$C$26),($A41-1))</f>
        <v>1907.6437711894071</v>
      </c>
      <c r="L41" s="72">
        <v>36</v>
      </c>
      <c r="M41" s="64">
        <f>'Annexe 4'!M42</f>
        <v>42636.369550077456</v>
      </c>
      <c r="N41" s="64">
        <f>'Annexe 4'!T40</f>
        <v>49924.270666612487</v>
      </c>
      <c r="O41" s="64">
        <f t="shared" si="2"/>
        <v>7287.9011165350312</v>
      </c>
      <c r="P41" s="67">
        <f>O41/POWER((1+'1.Paramètres et Notes'!$C$26),($A41-1))</f>
        <v>1429.8804386794582</v>
      </c>
      <c r="Q41" s="72">
        <v>36</v>
      </c>
      <c r="R41" s="64">
        <f>'Annexe 4'!M42</f>
        <v>42636.369550077456</v>
      </c>
      <c r="S41" s="64">
        <f>'Annexe 4'!AA40</f>
        <v>49359.659391842906</v>
      </c>
      <c r="T41" s="64">
        <f t="shared" si="3"/>
        <v>6723.2898417654505</v>
      </c>
      <c r="U41" s="67">
        <f>T41/POWER((1+'1.Paramètres et Notes'!$C$26),($A41-1))</f>
        <v>1319.1041528405619</v>
      </c>
      <c r="V41" s="72">
        <v>35</v>
      </c>
      <c r="W41" s="64">
        <f>'Annexe 4'!AC39</f>
        <v>63179.357009764026</v>
      </c>
      <c r="X41" s="64">
        <f>'Annexe 4'!AH39</f>
        <v>77836.711845922677</v>
      </c>
      <c r="Y41" s="64">
        <f t="shared" si="4"/>
        <v>14657.354836158651</v>
      </c>
      <c r="Z41" s="67">
        <f>Y41/POWER((1+'1.Paramètres et Notes'!$C$26),($A41-1))</f>
        <v>2875.7614336254101</v>
      </c>
      <c r="AA41" s="73">
        <v>35</v>
      </c>
      <c r="AB41" s="64">
        <f>'Annexe 4'!AE39</f>
        <v>62343.610109450216</v>
      </c>
      <c r="AC41" s="64">
        <f>'Annexe 4'!AI39</f>
        <v>90726.905631343121</v>
      </c>
      <c r="AD41" s="64">
        <f t="shared" si="5"/>
        <v>28383.295521892906</v>
      </c>
      <c r="AE41" s="67">
        <f>AD41/POWER((1+'1.Paramètres et Notes'!$C$26),($A41-1))</f>
        <v>5568.7801471308348</v>
      </c>
      <c r="AF41" s="73">
        <v>35</v>
      </c>
      <c r="AG41" s="64">
        <f>'Annexe 4'!T42</f>
        <v>47807.930129349355</v>
      </c>
      <c r="AH41" s="64">
        <f>'Annexe 4'!AJ39</f>
        <v>76584.485570317091</v>
      </c>
      <c r="AI41" s="64">
        <f t="shared" si="6"/>
        <v>28776.555440967735</v>
      </c>
      <c r="AJ41" s="67">
        <f>AI41/POWER((1+'1.Paramètres et Notes'!$C$26),($A41-1))</f>
        <v>5645.9374324191831</v>
      </c>
    </row>
    <row r="42" spans="1:36" x14ac:dyDescent="0.25">
      <c r="A42" s="57">
        <v>39</v>
      </c>
      <c r="B42" s="69">
        <v>37</v>
      </c>
      <c r="C42" s="1">
        <f>'Annexe 4'!B43</f>
        <v>33220.512469073255</v>
      </c>
      <c r="D42" s="1">
        <f>'Annexe 4'!F41</f>
        <v>42165.084376738392</v>
      </c>
      <c r="E42" s="1">
        <f t="shared" si="0"/>
        <v>8944.5719076651367</v>
      </c>
      <c r="F42" s="67">
        <f>E42/POWER((1+'1.Paramètres et Notes'!$C$26),($A42-1))</f>
        <v>1679.3473095313889</v>
      </c>
      <c r="G42" s="69">
        <v>36</v>
      </c>
      <c r="H42" s="64">
        <f>'Annexe 4'!B43</f>
        <v>33220.512469073255</v>
      </c>
      <c r="I42" s="64">
        <f>'Annexe 4'!M40</f>
        <v>43076.175521659192</v>
      </c>
      <c r="J42" s="64">
        <f t="shared" si="1"/>
        <v>9855.6630525859364</v>
      </c>
      <c r="K42" s="67">
        <f>J42/POWER((1+'1.Paramètres et Notes'!$C$26),($A42-1))</f>
        <v>1850.4050726926907</v>
      </c>
      <c r="L42" s="72">
        <v>37</v>
      </c>
      <c r="M42" s="64">
        <f>'Annexe 4'!M43</f>
        <v>42342.034769975005</v>
      </c>
      <c r="N42" s="64">
        <f>'Annexe 4'!T41</f>
        <v>48913.244220146989</v>
      </c>
      <c r="O42" s="64">
        <f t="shared" si="2"/>
        <v>6571.2094501719839</v>
      </c>
      <c r="P42" s="67">
        <f>O42/POWER((1+'1.Paramètres et Notes'!$C$26),($A42-1))</f>
        <v>1233.7474643204237</v>
      </c>
      <c r="Q42" s="72">
        <v>37</v>
      </c>
      <c r="R42" s="64">
        <f>'Annexe 4'!M43</f>
        <v>42342.034769975005</v>
      </c>
      <c r="S42" s="64">
        <f>'Annexe 4'!AA41</f>
        <v>47939.378854119626</v>
      </c>
      <c r="T42" s="64">
        <f t="shared" si="3"/>
        <v>5597.3440841446209</v>
      </c>
      <c r="U42" s="67">
        <f>T42/POWER((1+'1.Paramètres et Notes'!$C$26),($A42-1))</f>
        <v>1050.9038135379496</v>
      </c>
      <c r="V42" s="72">
        <v>36</v>
      </c>
      <c r="W42" s="64">
        <f>'Annexe 4'!AC40</f>
        <v>61532.103731703093</v>
      </c>
      <c r="X42" s="64">
        <f>'Annexe 4'!AH40</f>
        <v>75884.705878208988</v>
      </c>
      <c r="Y42" s="64">
        <f t="shared" si="4"/>
        <v>14352.602146505895</v>
      </c>
      <c r="Z42" s="67">
        <f>Y42/POWER((1+'1.Paramètres et Notes'!$C$26),($A42-1))</f>
        <v>2694.7073653523662</v>
      </c>
      <c r="AA42" s="73">
        <v>36</v>
      </c>
      <c r="AB42" s="64">
        <f>'Annexe 4'!AE40</f>
        <v>60718.146968015055</v>
      </c>
      <c r="AC42" s="64">
        <f>'Annexe 4'!AI40</f>
        <v>89898.000136067858</v>
      </c>
      <c r="AD42" s="64">
        <f t="shared" si="5"/>
        <v>29179.853168052803</v>
      </c>
      <c r="AE42" s="67">
        <f>AD42/POWER((1+'1.Paramètres et Notes'!$C$26),($A42-1))</f>
        <v>5478.5302657466218</v>
      </c>
      <c r="AF42" s="73">
        <v>36</v>
      </c>
      <c r="AG42" s="64">
        <f>'Annexe 4'!T43</f>
        <v>46615.693108130552</v>
      </c>
      <c r="AH42" s="64">
        <f>'Annexe 4'!AJ40</f>
        <v>76766.56434071566</v>
      </c>
      <c r="AI42" s="64">
        <f t="shared" si="6"/>
        <v>30150.871232585108</v>
      </c>
      <c r="AJ42" s="67">
        <f>AI42/POWER((1+'1.Paramètres et Notes'!$C$26),($A42-1))</f>
        <v>5660.8393344211418</v>
      </c>
    </row>
    <row r="43" spans="1:36" x14ac:dyDescent="0.25">
      <c r="A43" s="57">
        <v>40</v>
      </c>
      <c r="B43" s="69">
        <v>38</v>
      </c>
      <c r="C43" s="1">
        <f>'Annexe 4'!B44</f>
        <v>32896.568369224187</v>
      </c>
      <c r="D43" s="1">
        <f>'Annexe 4'!F42</f>
        <v>41890.639597201698</v>
      </c>
      <c r="E43" s="1">
        <f t="shared" si="0"/>
        <v>8994.0712279775107</v>
      </c>
      <c r="F43" s="67">
        <f>E43/POWER((1+'1.Paramètres et Notes'!$C$26),($A43-1))</f>
        <v>1615.9242379809423</v>
      </c>
      <c r="G43" s="69">
        <v>37</v>
      </c>
      <c r="H43" s="64">
        <f>'Annexe 4'!B44</f>
        <v>32896.568369224187</v>
      </c>
      <c r="I43" s="64">
        <f>'Annexe 4'!M41</f>
        <v>42881.373647052518</v>
      </c>
      <c r="J43" s="64">
        <f t="shared" si="1"/>
        <v>9984.8052778283309</v>
      </c>
      <c r="K43" s="67">
        <f>J43/POWER((1+'1.Paramètres et Notes'!$C$26),($A43-1))</f>
        <v>1793.9249591189896</v>
      </c>
      <c r="L43" s="72">
        <v>38</v>
      </c>
      <c r="M43" s="64">
        <f>'Annexe 4'!M44</f>
        <v>41999.411871696706</v>
      </c>
      <c r="N43" s="64">
        <f>'Annexe 4'!T42</f>
        <v>47807.930129349355</v>
      </c>
      <c r="O43" s="64">
        <f t="shared" si="2"/>
        <v>5808.5182576526495</v>
      </c>
      <c r="P43" s="67">
        <f>O43/POWER((1+'1.Paramètres et Notes'!$C$26),($A43-1))</f>
        <v>1043.5902942483588</v>
      </c>
      <c r="Q43" s="72">
        <v>38</v>
      </c>
      <c r="R43" s="64">
        <f>'Annexe 4'!M44</f>
        <v>41999.411871696706</v>
      </c>
      <c r="S43" s="64">
        <f>'Annexe 4'!AA42</f>
        <v>46430.818292227748</v>
      </c>
      <c r="T43" s="64">
        <f t="shared" si="3"/>
        <v>4431.4064205310424</v>
      </c>
      <c r="U43" s="67">
        <f>T43/POWER((1+'1.Paramètres et Notes'!$C$26),($A43-1))</f>
        <v>796.17081761656527</v>
      </c>
      <c r="V43" s="72">
        <v>37</v>
      </c>
      <c r="W43" s="64">
        <f>'Annexe 4'!AC41</f>
        <v>59761.571875282898</v>
      </c>
      <c r="X43" s="64">
        <f>'Annexe 4'!AH41</f>
        <v>73773.327087372556</v>
      </c>
      <c r="Y43" s="64">
        <f t="shared" si="4"/>
        <v>14011.755212089658</v>
      </c>
      <c r="Z43" s="67">
        <f>Y43/POWER((1+'1.Paramètres et Notes'!$C$26),($A43-1))</f>
        <v>2517.4289028799417</v>
      </c>
      <c r="AA43" s="73">
        <v>37</v>
      </c>
      <c r="AB43" s="64">
        <f>'Annexe 4'!AE41</f>
        <v>58971.035997481376</v>
      </c>
      <c r="AC43" s="64">
        <f>'Annexe 4'!AI41</f>
        <v>88901.269769256527</v>
      </c>
      <c r="AD43" s="64">
        <f t="shared" si="5"/>
        <v>29930.233771775151</v>
      </c>
      <c r="AE43" s="67">
        <f>AD43/POWER((1+'1.Paramètres et Notes'!$C$26),($A43-1))</f>
        <v>5377.4301953269069</v>
      </c>
      <c r="AF43" s="73">
        <v>37</v>
      </c>
      <c r="AG43" s="64">
        <f>'Annexe 4'!T44</f>
        <v>45344.339828518372</v>
      </c>
      <c r="AH43" s="64">
        <f>'Annexe 4'!AJ41</f>
        <v>76877.415804993929</v>
      </c>
      <c r="AI43" s="64">
        <f t="shared" si="6"/>
        <v>31533.075976475557</v>
      </c>
      <c r="AJ43" s="67">
        <f>AI43/POWER((1+'1.Paramètres et Notes'!$C$26),($A43-1))</f>
        <v>5665.4056296527287</v>
      </c>
    </row>
    <row r="44" spans="1:36" x14ac:dyDescent="0.25">
      <c r="A44" s="57">
        <v>41</v>
      </c>
      <c r="B44" s="69">
        <v>39</v>
      </c>
      <c r="C44" s="1">
        <f>'Annexe 4'!B45</f>
        <v>32526.686979919243</v>
      </c>
      <c r="D44" s="1">
        <f>'Annexe 4'!F43</f>
        <v>41559.875286494338</v>
      </c>
      <c r="E44" s="1">
        <f t="shared" si="0"/>
        <v>9033.1883065750953</v>
      </c>
      <c r="F44" s="67">
        <f>E44/POWER((1+'1.Paramètres et Notes'!$C$26),($A44-1))</f>
        <v>1553.0643322274375</v>
      </c>
      <c r="G44" s="69">
        <v>38</v>
      </c>
      <c r="H44" s="64">
        <f>'Annexe 4'!B45</f>
        <v>32526.686979919243</v>
      </c>
      <c r="I44" s="64">
        <f>'Annexe 4'!M42</f>
        <v>42636.369550077456</v>
      </c>
      <c r="J44" s="64">
        <f t="shared" si="1"/>
        <v>10109.682570158213</v>
      </c>
      <c r="K44" s="67">
        <f>J44/POWER((1+'1.Paramètres et Notes'!$C$26),($A44-1))</f>
        <v>1738.1445926933311</v>
      </c>
      <c r="L44" s="72">
        <v>39</v>
      </c>
      <c r="M44" s="64">
        <f>'Annexe 4'!M45</f>
        <v>41609.708293984826</v>
      </c>
      <c r="N44" s="64">
        <f>'Annexe 4'!T43</f>
        <v>46615.693108130552</v>
      </c>
      <c r="O44" s="64">
        <f t="shared" si="2"/>
        <v>5005.984814145726</v>
      </c>
      <c r="P44" s="67">
        <f>O44/POWER((1+'1.Paramètres et Notes'!$C$26),($A44-1))</f>
        <v>860.67246675937463</v>
      </c>
      <c r="Q44" s="72">
        <v>39</v>
      </c>
      <c r="R44" s="64">
        <f>'Annexe 4'!M45</f>
        <v>41609.708293984826</v>
      </c>
      <c r="S44" s="64">
        <f>'Annexe 4'!AA43</f>
        <v>44844.99287960471</v>
      </c>
      <c r="T44" s="64">
        <f t="shared" si="3"/>
        <v>3235.2845856198837</v>
      </c>
      <c r="U44" s="67">
        <f>T44/POWER((1+'1.Paramètres et Notes'!$C$26),($A44-1))</f>
        <v>556.23827645374638</v>
      </c>
      <c r="V44" s="72">
        <v>38</v>
      </c>
      <c r="W44" s="64">
        <f>'Annexe 4'!AC42</f>
        <v>57880.989510583124</v>
      </c>
      <c r="X44" s="64">
        <f>'Annexe 4'!AH42</f>
        <v>71518.735265233743</v>
      </c>
      <c r="Y44" s="64">
        <f t="shared" si="4"/>
        <v>13637.745754650619</v>
      </c>
      <c r="Z44" s="67">
        <f>Y44/POWER((1+'1.Paramètres et Notes'!$C$26),($A44-1))</f>
        <v>2344.7199133574222</v>
      </c>
      <c r="AA44" s="73">
        <v>38</v>
      </c>
      <c r="AB44" s="64">
        <f>'Annexe 4'!AE42</f>
        <v>57115.330284847565</v>
      </c>
      <c r="AC44" s="64">
        <f>'Annexe 4'!AI42</f>
        <v>87742.478762065293</v>
      </c>
      <c r="AD44" s="64">
        <f t="shared" si="5"/>
        <v>30627.148477217728</v>
      </c>
      <c r="AE44" s="67">
        <f>AD44/POWER((1+'1.Paramètres et Notes'!$C$26),($A44-1))</f>
        <v>5265.6858556992938</v>
      </c>
      <c r="AF44" s="73">
        <v>38</v>
      </c>
      <c r="AG44" s="64">
        <f>'Annexe 4'!T45</f>
        <v>44002.034107953194</v>
      </c>
      <c r="AH44" s="64">
        <f>'Annexe 4'!AJ42</f>
        <v>76916.730496549892</v>
      </c>
      <c r="AI44" s="64">
        <f t="shared" si="6"/>
        <v>32914.696388596698</v>
      </c>
      <c r="AJ44" s="67">
        <f>AI44/POWER((1+'1.Paramètres et Notes'!$C$26),($A44-1))</f>
        <v>5658.9809967778974</v>
      </c>
    </row>
    <row r="45" spans="1:36" x14ac:dyDescent="0.25">
      <c r="A45" s="57">
        <v>42</v>
      </c>
      <c r="B45" s="69">
        <v>40</v>
      </c>
      <c r="C45" s="1">
        <f>'Annexe 4'!B46</f>
        <v>32112.493465419553</v>
      </c>
      <c r="D45" s="1">
        <f>'Annexe 4'!F44</f>
        <v>41174.156099108732</v>
      </c>
      <c r="E45" s="1">
        <f t="shared" si="0"/>
        <v>9061.6626336891786</v>
      </c>
      <c r="F45" s="67">
        <f>E45/POWER((1+'1.Paramètres et Notes'!$C$26),($A45-1))</f>
        <v>1490.870704595694</v>
      </c>
      <c r="G45" s="69">
        <v>39</v>
      </c>
      <c r="H45" s="64">
        <f>'Annexe 4'!B46</f>
        <v>32112.493465419553</v>
      </c>
      <c r="I45" s="64">
        <f>'Annexe 4'!M43</f>
        <v>42342.034769975005</v>
      </c>
      <c r="J45" s="64">
        <f t="shared" si="1"/>
        <v>10229.541304555452</v>
      </c>
      <c r="K45" s="67">
        <f>J45/POWER((1+'1.Paramètres et Notes'!$C$26),($A45-1))</f>
        <v>1683.0160279542865</v>
      </c>
      <c r="L45" s="72">
        <v>40</v>
      </c>
      <c r="M45" s="64">
        <f>'Annexe 4'!M46</f>
        <v>41174.289261241232</v>
      </c>
      <c r="N45" s="64">
        <f>'Annexe 4'!T44</f>
        <v>45344.339828518372</v>
      </c>
      <c r="O45" s="64">
        <f t="shared" si="2"/>
        <v>4170.0505672771396</v>
      </c>
      <c r="P45" s="67">
        <f>O45/POWER((1+'1.Paramètres et Notes'!$C$26),($A45-1))</f>
        <v>686.07787320648447</v>
      </c>
      <c r="Q45" s="72">
        <v>40</v>
      </c>
      <c r="R45" s="64">
        <f>'Annexe 4'!M46</f>
        <v>41174.289261241232</v>
      </c>
      <c r="S45" s="64">
        <f>'Annexe 4'!AA44</f>
        <v>43193.188806085782</v>
      </c>
      <c r="T45" s="64">
        <f t="shared" si="3"/>
        <v>2018.8995448445494</v>
      </c>
      <c r="U45" s="67">
        <f>T45/POWER((1+'1.Paramètres et Notes'!$C$26),($A45-1))</f>
        <v>332.15959461348018</v>
      </c>
      <c r="V45" s="72">
        <v>39</v>
      </c>
      <c r="W45" s="64">
        <f>'Annexe 4'!AC43</f>
        <v>55904.088231438196</v>
      </c>
      <c r="X45" s="64">
        <f>'Annexe 4'!AH43</f>
        <v>69137.810585310537</v>
      </c>
      <c r="Y45" s="64">
        <f t="shared" si="4"/>
        <v>13233.722353872341</v>
      </c>
      <c r="Z45" s="67">
        <f>Y45/POWER((1+'1.Paramètres et Notes'!$C$26),($A45-1))</f>
        <v>2177.27913383033</v>
      </c>
      <c r="AA45" s="73">
        <v>39</v>
      </c>
      <c r="AB45" s="64">
        <f>'Annexe 4'!AE43</f>
        <v>55164.579780171858</v>
      </c>
      <c r="AC45" s="64">
        <f>'Annexe 4'!AI43</f>
        <v>86428.273241448551</v>
      </c>
      <c r="AD45" s="64">
        <f t="shared" si="5"/>
        <v>31263.693461276693</v>
      </c>
      <c r="AE45" s="67">
        <f>AD45/POWER((1+'1.Paramètres et Notes'!$C$26),($A45-1))</f>
        <v>5143.6614430547925</v>
      </c>
      <c r="AF45" s="73">
        <v>39</v>
      </c>
      <c r="AG45" s="64">
        <f>'Annexe 4'!T46</f>
        <v>42597.210092421541</v>
      </c>
      <c r="AH45" s="64">
        <f>'Annexe 4'!AJ43</f>
        <v>76884.398588131808</v>
      </c>
      <c r="AI45" s="64">
        <f t="shared" si="6"/>
        <v>34287.188495710267</v>
      </c>
      <c r="AJ45" s="67">
        <f>AI45/POWER((1+'1.Paramètres et Notes'!$C$26),($A45-1))</f>
        <v>5641.1021837384269</v>
      </c>
    </row>
    <row r="46" spans="1:36" x14ac:dyDescent="0.25">
      <c r="A46" s="57">
        <v>43</v>
      </c>
      <c r="B46" s="69">
        <v>41</v>
      </c>
      <c r="C46" s="1">
        <f>'Annexe 4'!B47</f>
        <v>31655.792638307783</v>
      </c>
      <c r="D46" s="1">
        <f>'Annexe 4'!F45</f>
        <v>40735.06413607741</v>
      </c>
      <c r="E46" s="1">
        <f t="shared" si="0"/>
        <v>9079.2714977696269</v>
      </c>
      <c r="F46" s="67">
        <f>E46/POWER((1+'1.Paramètres et Notes'!$C$26),($A46-1))</f>
        <v>1429.4428748714329</v>
      </c>
      <c r="G46" s="69">
        <v>40</v>
      </c>
      <c r="H46" s="64">
        <f>'Annexe 4'!B47</f>
        <v>31655.792638307783</v>
      </c>
      <c r="I46" s="64">
        <f>'Annexe 4'!M44</f>
        <v>41999.411871696706</v>
      </c>
      <c r="J46" s="64">
        <f t="shared" si="1"/>
        <v>10343.619233388923</v>
      </c>
      <c r="K46" s="67">
        <f>J46/POWER((1+'1.Paramètres et Notes'!$C$26),($A46-1))</f>
        <v>1628.5021124418492</v>
      </c>
      <c r="L46" s="72">
        <v>41</v>
      </c>
      <c r="M46" s="64">
        <f>'Annexe 4'!M47</f>
        <v>40694.669817408925</v>
      </c>
      <c r="N46" s="64">
        <f>'Annexe 4'!T45</f>
        <v>44002.034107953194</v>
      </c>
      <c r="O46" s="64">
        <f t="shared" si="2"/>
        <v>3307.3642905442684</v>
      </c>
      <c r="P46" s="67">
        <f>O46/POWER((1+'1.Paramètres et Notes'!$C$26),($A46-1))</f>
        <v>520.71229733399855</v>
      </c>
      <c r="Q46" s="72">
        <v>41</v>
      </c>
      <c r="R46" s="64">
        <f>'Annexe 4'!M47</f>
        <v>40694.669817408925</v>
      </c>
      <c r="S46" s="64">
        <f>'Annexe 4'!AA45</f>
        <v>41486.831042211059</v>
      </c>
      <c r="T46" s="64">
        <f t="shared" si="3"/>
        <v>792.1612248021338</v>
      </c>
      <c r="U46" s="67">
        <f>T46/POWER((1+'1.Paramètres et Notes'!$C$26),($A46-1))</f>
        <v>124.71807003689729</v>
      </c>
      <c r="V46" s="72">
        <v>40</v>
      </c>
      <c r="W46" s="64">
        <f>'Annexe 4'!AC44</f>
        <v>53844.937482658665</v>
      </c>
      <c r="X46" s="64">
        <f>'Annexe 4'!AH44</f>
        <v>66647.944524791383</v>
      </c>
      <c r="Y46" s="64">
        <f t="shared" si="4"/>
        <v>12803.007042132718</v>
      </c>
      <c r="Z46" s="67">
        <f>Y46/POWER((1+'1.Paramètres et Notes'!$C$26),($A46-1))</f>
        <v>2015.7087711058291</v>
      </c>
      <c r="AA46" s="73">
        <v>40</v>
      </c>
      <c r="AB46" s="64">
        <f>'Annexe 4'!AE44</f>
        <v>53132.667815340457</v>
      </c>
      <c r="AC46" s="64">
        <f>'Annexe 4'!AI44</f>
        <v>84966.117763104558</v>
      </c>
      <c r="AD46" s="64">
        <f t="shared" si="5"/>
        <v>31833.4499477641</v>
      </c>
      <c r="AE46" s="67">
        <f>AD46/POWER((1+'1.Paramètres et Notes'!$C$26),($A46-1))</f>
        <v>5011.8666703144754</v>
      </c>
      <c r="AF46" s="73">
        <v>40</v>
      </c>
      <c r="AG46" s="64">
        <f>'Annexe 4'!T47</f>
        <v>41138.484718657179</v>
      </c>
      <c r="AH46" s="64">
        <f>'Annexe 4'!AJ44</f>
        <v>76780.510403025401</v>
      </c>
      <c r="AI46" s="64">
        <f t="shared" si="6"/>
        <v>35642.025684368222</v>
      </c>
      <c r="AJ46" s="67">
        <f>AI46/POWER((1+'1.Paramètres et Notes'!$C$26),($A46-1))</f>
        <v>5611.489828563941</v>
      </c>
    </row>
    <row r="47" spans="1:36" x14ac:dyDescent="0.25">
      <c r="A47" s="57">
        <v>44</v>
      </c>
      <c r="B47" s="69">
        <v>42</v>
      </c>
      <c r="C47" s="1">
        <f>'Annexe 4'!B48</f>
        <v>0</v>
      </c>
      <c r="D47" s="1">
        <f>'Annexe 4'!F46</f>
        <v>40244.388136354399</v>
      </c>
      <c r="E47" s="1">
        <f t="shared" si="0"/>
        <v>40244.388136354399</v>
      </c>
      <c r="F47" s="67">
        <f>E47/POWER((1+'1.Paramètres et Notes'!$C$26),($A47-1))</f>
        <v>6063.2411239345101</v>
      </c>
      <c r="G47" s="69">
        <v>41</v>
      </c>
      <c r="H47" s="64">
        <f>'Annexe 4'!B48</f>
        <v>0</v>
      </c>
      <c r="I47" s="64">
        <f>'Annexe 4'!M45</f>
        <v>41609.708293984826</v>
      </c>
      <c r="J47" s="64">
        <f t="shared" si="1"/>
        <v>41609.708293984826</v>
      </c>
      <c r="K47" s="67">
        <f>J47/POWER((1+'1.Paramètres et Notes'!$C$26),($A47-1))</f>
        <v>6268.9409919268737</v>
      </c>
      <c r="L47" s="72">
        <v>42</v>
      </c>
      <c r="M47" s="64">
        <f>'Annexe 4'!M48</f>
        <v>0</v>
      </c>
      <c r="N47" s="64">
        <f>'Annexe 4'!T46</f>
        <v>42597.210092421541</v>
      </c>
      <c r="O47" s="64">
        <f t="shared" si="2"/>
        <v>42597.210092421541</v>
      </c>
      <c r="P47" s="67">
        <f>O47/POWER((1+'1.Paramètres et Notes'!$C$26),($A47-1))</f>
        <v>6417.7185430715035</v>
      </c>
      <c r="Q47" s="72">
        <v>42</v>
      </c>
      <c r="R47" s="64">
        <f>'Annexe 4'!M48</f>
        <v>0</v>
      </c>
      <c r="S47" s="64">
        <f>'Annexe 4'!AA46</f>
        <v>39737.353903683012</v>
      </c>
      <c r="T47" s="64">
        <f t="shared" si="3"/>
        <v>39737.353903683012</v>
      </c>
      <c r="U47" s="67">
        <f>T47/POWER((1+'1.Paramètres et Notes'!$C$26),($A47-1))</f>
        <v>5986.8510742123071</v>
      </c>
      <c r="V47" s="72">
        <v>41</v>
      </c>
      <c r="W47" s="64">
        <f>'Annexe 4'!AC45</f>
        <v>51717.779714072283</v>
      </c>
      <c r="X47" s="64">
        <f>'Annexe 4'!AH45</f>
        <v>64066.830378809565</v>
      </c>
      <c r="Y47" s="64">
        <f t="shared" si="4"/>
        <v>12349.050664737282</v>
      </c>
      <c r="Z47" s="67">
        <f>Y47/POWER((1+'1.Paramètres et Notes'!$C$26),($A47-1))</f>
        <v>1860.5146033851113</v>
      </c>
      <c r="AA47" s="73">
        <v>41</v>
      </c>
      <c r="AB47" s="64">
        <f>'Annexe 4'!AE45</f>
        <v>51033.648438718083</v>
      </c>
      <c r="AC47" s="64">
        <f>'Annexe 4'!AI45</f>
        <v>83364.224738037825</v>
      </c>
      <c r="AD47" s="64">
        <f t="shared" si="5"/>
        <v>32330.576299319742</v>
      </c>
      <c r="AE47" s="67">
        <f>AD47/POWER((1+'1.Paramètres et Notes'!$C$26),($A47-1))</f>
        <v>4870.9419836217539</v>
      </c>
      <c r="AF47" s="73">
        <v>41</v>
      </c>
      <c r="AG47" s="64">
        <f>'Annexe 4'!T48</f>
        <v>0</v>
      </c>
      <c r="AH47" s="64">
        <f>'Annexe 4'!AJ45</f>
        <v>76605.355994633705</v>
      </c>
      <c r="AI47" s="64">
        <f t="shared" si="6"/>
        <v>76605.355994633705</v>
      </c>
      <c r="AJ47" s="67">
        <f>AI47/POWER((1+'1.Paramètres et Notes'!$C$26),($A47-1))</f>
        <v>11541.40406375629</v>
      </c>
    </row>
    <row r="48" spans="1:36" x14ac:dyDescent="0.25">
      <c r="A48" s="57">
        <v>45</v>
      </c>
      <c r="B48" s="69">
        <v>43</v>
      </c>
      <c r="C48" s="1">
        <f>'Annexe 4'!B49</f>
        <v>0</v>
      </c>
      <c r="D48" s="1">
        <f>'Annexe 4'!F47</f>
        <v>39704.111341453783</v>
      </c>
      <c r="E48" s="1">
        <f t="shared" si="0"/>
        <v>39704.111341453783</v>
      </c>
      <c r="F48" s="67">
        <f>E48/POWER((1+'1.Paramètres et Notes'!$C$26),($A48-1))</f>
        <v>5724.2514181232909</v>
      </c>
      <c r="G48" s="69">
        <v>42</v>
      </c>
      <c r="H48" s="64">
        <f>'Annexe 4'!B49</f>
        <v>0</v>
      </c>
      <c r="I48" s="64">
        <f>'Annexe 4'!M46</f>
        <v>41174.289261241232</v>
      </c>
      <c r="J48" s="64">
        <f t="shared" si="1"/>
        <v>41174.289261241232</v>
      </c>
      <c r="K48" s="67">
        <f>J48/POWER((1+'1.Paramètres et Notes'!$C$26),($A48-1))</f>
        <v>5936.2110303121253</v>
      </c>
      <c r="L48" s="72">
        <v>43</v>
      </c>
      <c r="M48" s="64">
        <f>'Annexe 4'!M49</f>
        <v>0</v>
      </c>
      <c r="N48" s="64">
        <f>'Annexe 4'!T47</f>
        <v>41138.484718657179</v>
      </c>
      <c r="O48" s="64">
        <f t="shared" si="2"/>
        <v>41138.484718657179</v>
      </c>
      <c r="P48" s="67">
        <f>O48/POWER((1+'1.Paramètres et Notes'!$C$26),($A48-1))</f>
        <v>5931.0489904946508</v>
      </c>
      <c r="Q48" s="72">
        <v>43</v>
      </c>
      <c r="R48" s="64">
        <f>'Annexe 4'!M49</f>
        <v>0</v>
      </c>
      <c r="S48" s="64">
        <f>'Annexe 4'!AA47</f>
        <v>37956.076423848557</v>
      </c>
      <c r="T48" s="64">
        <f t="shared" si="3"/>
        <v>37956.076423848557</v>
      </c>
      <c r="U48" s="67">
        <f>T48/POWER((1+'1.Paramètres et Notes'!$C$26),($A48-1))</f>
        <v>5472.2323949551892</v>
      </c>
      <c r="V48" s="72">
        <v>42</v>
      </c>
      <c r="W48" s="64">
        <f>'Annexe 4'!AC46</f>
        <v>49536.86902525297</v>
      </c>
      <c r="X48" s="64">
        <f>'Annexe 4'!AH46</f>
        <v>61412.256855055457</v>
      </c>
      <c r="Y48" s="64">
        <f t="shared" si="4"/>
        <v>11875.387829802487</v>
      </c>
      <c r="Z48" s="67">
        <f>Y48/POWER((1+'1.Paramètres et Notes'!$C$26),($A48-1))</f>
        <v>1712.1074702039136</v>
      </c>
      <c r="AA48" s="73">
        <v>42</v>
      </c>
      <c r="AB48" s="64">
        <f>'Annexe 4'!AE46</f>
        <v>48881.587194310807</v>
      </c>
      <c r="AC48" s="64">
        <f>'Annexe 4'!AI46</f>
        <v>81631.477685650694</v>
      </c>
      <c r="AD48" s="64">
        <f t="shared" si="5"/>
        <v>32749.890491339887</v>
      </c>
      <c r="AE48" s="67">
        <f>AD48/POWER((1+'1.Paramètres et Notes'!$C$26),($A48-1))</f>
        <v>4721.6421865285492</v>
      </c>
      <c r="AF48" s="73">
        <v>42</v>
      </c>
      <c r="AG48" s="64">
        <f>'Annexe 4'!T49</f>
        <v>0</v>
      </c>
      <c r="AH48" s="64">
        <f>'Annexe 4'!AJ46</f>
        <v>76359.423797193595</v>
      </c>
      <c r="AI48" s="64">
        <f t="shared" si="6"/>
        <v>76359.423797193595</v>
      </c>
      <c r="AJ48" s="67">
        <f>AI48/POWER((1+'1.Paramètres et Notes'!$C$26),($A48-1))</f>
        <v>11008.949078323791</v>
      </c>
    </row>
    <row r="49" spans="1:36" x14ac:dyDescent="0.25">
      <c r="A49" s="58">
        <v>46</v>
      </c>
      <c r="B49" s="70">
        <v>44</v>
      </c>
      <c r="C49" s="63">
        <v>0</v>
      </c>
      <c r="D49" s="63">
        <v>0</v>
      </c>
      <c r="E49" s="63">
        <v>0</v>
      </c>
      <c r="F49" s="17">
        <f>E49/POWER((1+'1.Paramètres et Notes'!$C$26),($A49-1))</f>
        <v>0</v>
      </c>
      <c r="G49" s="71">
        <v>43</v>
      </c>
      <c r="H49" s="66">
        <f>'Annexe 4'!B50</f>
        <v>0</v>
      </c>
      <c r="I49" s="66">
        <f>'Annexe 4'!M47</f>
        <v>40694.669817408925</v>
      </c>
      <c r="J49" s="66">
        <f t="shared" si="1"/>
        <v>40694.669817408925</v>
      </c>
      <c r="K49" s="17">
        <f>J49/POWER((1+'1.Paramètres et Notes'!$C$26),($A49-1))</f>
        <v>5614.4143254591536</v>
      </c>
      <c r="L49" s="70">
        <v>44</v>
      </c>
      <c r="M49" s="66">
        <f>'Annexe 4'!M50</f>
        <v>0</v>
      </c>
      <c r="N49" s="66">
        <f>'Annexe 4'!T48</f>
        <v>0</v>
      </c>
      <c r="O49" s="66">
        <f t="shared" si="2"/>
        <v>0</v>
      </c>
      <c r="P49" s="17">
        <f>O49/POWER((1+'1.Paramètres et Notes'!$C$26),($A49-1))</f>
        <v>0</v>
      </c>
      <c r="Q49" s="70">
        <v>44</v>
      </c>
      <c r="R49" s="66">
        <f>'Annexe 4'!M50</f>
        <v>0</v>
      </c>
      <c r="S49" s="66">
        <f>'Annexe 4'!AA48</f>
        <v>0</v>
      </c>
      <c r="T49" s="66">
        <f t="shared" si="3"/>
        <v>0</v>
      </c>
      <c r="U49" s="17">
        <f>T49/POWER((1+'1.Paramètres et Notes'!$C$26),($A49-1))</f>
        <v>0</v>
      </c>
      <c r="V49" s="70">
        <v>43</v>
      </c>
      <c r="W49" s="66">
        <f>'Annexe 4'!AC47</f>
        <v>47316.3158039673</v>
      </c>
      <c r="X49" s="66">
        <f>'Annexe 4'!AH47</f>
        <v>58701.908056549597</v>
      </c>
      <c r="Y49" s="66">
        <f t="shared" si="4"/>
        <v>11385.592252582297</v>
      </c>
      <c r="Z49" s="17">
        <f>Y49/POWER((1+'1.Paramètres et Notes'!$C$26),($A49-1))</f>
        <v>1570.8060179269166</v>
      </c>
      <c r="AA49" s="62">
        <v>43</v>
      </c>
      <c r="AB49" s="66">
        <f>'Annexe 4'!AE47</f>
        <v>46690.407815360777</v>
      </c>
      <c r="AC49" s="66">
        <f>'Annexe 4'!AI47</f>
        <v>79777.349315710919</v>
      </c>
      <c r="AD49" s="66">
        <f t="shared" si="5"/>
        <v>33086.941500350142</v>
      </c>
      <c r="AE49" s="17">
        <f>AD49/POWER((1+'1.Paramètres et Notes'!$C$26),($A49-1))</f>
        <v>4564.818910650707</v>
      </c>
      <c r="AF49" s="62">
        <v>43</v>
      </c>
      <c r="AG49" s="66">
        <f>'Annexe 4'!T50</f>
        <v>0</v>
      </c>
      <c r="AH49" s="66">
        <f>'Annexe 4'!AJ47</f>
        <v>76043.398356408085</v>
      </c>
      <c r="AI49" s="66">
        <f t="shared" si="6"/>
        <v>76043.398356408085</v>
      </c>
      <c r="AJ49" s="17">
        <f>AI49/POWER((1+'1.Paramètres et Notes'!$C$26),($A49-1))</f>
        <v>10491.279251175363</v>
      </c>
    </row>
  </sheetData>
  <mergeCells count="8">
    <mergeCell ref="AA2:AE2"/>
    <mergeCell ref="AF2:AJ2"/>
    <mergeCell ref="A2:A3"/>
    <mergeCell ref="B2:F2"/>
    <mergeCell ref="G2:K2"/>
    <mergeCell ref="L2:P2"/>
    <mergeCell ref="Q2:U2"/>
    <mergeCell ref="V2:Z2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1.Paramètres et Notes</vt:lpstr>
      <vt:lpstr>Annexe 1</vt:lpstr>
      <vt:lpstr>Annexe 2</vt:lpstr>
      <vt:lpstr>Annexe 3</vt:lpstr>
      <vt:lpstr>Annexe 3.1 (IR)</vt:lpstr>
      <vt:lpstr>Annexe 3.2 (TVA)</vt:lpstr>
      <vt:lpstr>Annexe 4</vt:lpstr>
      <vt:lpstr>Annexe 4.1 (CS)</vt:lpstr>
      <vt:lpstr>Annexe 5</vt:lpstr>
      <vt:lpstr>Annexe 5.1</vt:lpstr>
      <vt:lpstr>Annexe 5.2</vt:lpstr>
      <vt:lpstr>Annexe 5.3</vt:lpstr>
      <vt:lpstr>Annexe 6.1</vt:lpstr>
      <vt:lpstr>Annexe 6.2</vt:lpstr>
      <vt:lpstr>Annexe 7.1</vt:lpstr>
      <vt:lpstr>Annexe 7.2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2018-02-07T13:50:51Z</cp:lastPrinted>
  <dcterms:created xsi:type="dcterms:W3CDTF">2006-09-16T00:00:00Z</dcterms:created>
  <dcterms:modified xsi:type="dcterms:W3CDTF">2018-04-16T13:03:12Z</dcterms:modified>
</cp:coreProperties>
</file>